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40" windowHeight="5685" tabRatio="651" firstSheet="10" activeTab="16"/>
  </bookViews>
  <sheets>
    <sheet name="VILLENNES" sheetId="1" r:id="rId1"/>
    <sheet name="HOULGATE" sheetId="2" r:id="rId2"/>
    <sheet name="SAINT AUBIN" sheetId="3" r:id="rId3"/>
    <sheet name="RUEIL" sheetId="4" r:id="rId4"/>
    <sheet name="VILLERAY" sheetId="5" r:id="rId5"/>
    <sheet name=" SAINT AUBIN (2)" sheetId="6" r:id="rId6"/>
    <sheet name="MAROLLES" sheetId="7" r:id="rId7"/>
    <sheet name="VILLENNES (2)" sheetId="8" r:id="rId8"/>
    <sheet name="ST QUENTIN" sheetId="9" r:id="rId9"/>
    <sheet name="GUERVILLE" sheetId="10" r:id="rId10"/>
    <sheet name="GUERVILLE (2)" sheetId="11" r:id="rId11"/>
    <sheet name="ORLEANS" sheetId="12" r:id="rId12"/>
    <sheet name="TOURS" sheetId="13" r:id="rId13"/>
    <sheet name="RUEIL (2)" sheetId="14" r:id="rId14"/>
    <sheet name="BELLEFONTAINE" sheetId="15" r:id="rId15"/>
    <sheet name="BELLEFONTAINE 2" sheetId="16" r:id="rId16"/>
    <sheet name="CLASSEMENT GENERAL" sheetId="17" r:id="rId17"/>
  </sheets>
  <definedNames>
    <definedName name="_xlnm._FilterDatabase" localSheetId="5" hidden="1">' SAINT AUBIN (2)'!$A$1:$E$81</definedName>
    <definedName name="_xlnm._FilterDatabase" localSheetId="14" hidden="1">'BELLEFONTAINE'!$A$1:$E$102</definedName>
    <definedName name="_xlnm._FilterDatabase" localSheetId="9" hidden="1">'GUERVILLE'!$A$1:$E$87</definedName>
    <definedName name="_xlnm._FilterDatabase" localSheetId="10" hidden="1">'GUERVILLE (2)'!$A$1:$E$102</definedName>
    <definedName name="_xlnm._FilterDatabase" localSheetId="11" hidden="1">'ORLEANS'!$A$1:$E$102</definedName>
    <definedName name="_xlnm._FilterDatabase" localSheetId="2" hidden="1">'SAINT AUBIN'!$A$1:$E$108</definedName>
    <definedName name="_xlnm._FilterDatabase" localSheetId="8" hidden="1">'ST QUENTIN'!$A$1:$E$98</definedName>
    <definedName name="_xlnm._FilterDatabase" localSheetId="12" hidden="1">'TOURS'!$A$1:$E$100</definedName>
    <definedName name="_xlnm._FilterDatabase" localSheetId="7" hidden="1">'VILLENNES (2)'!$A$1:$E$102</definedName>
    <definedName name="_xlnm._FilterDatabase" localSheetId="4" hidden="1">'VILLERAY'!$A$1:$E$76</definedName>
  </definedNames>
  <calcPr fullCalcOnLoad="1"/>
</workbook>
</file>

<file path=xl/sharedStrings.xml><?xml version="1.0" encoding="utf-8"?>
<sst xmlns="http://schemas.openxmlformats.org/spreadsheetml/2006/main" count="3977" uniqueCount="894">
  <si>
    <t>NOM</t>
  </si>
  <si>
    <t>PRENOM</t>
  </si>
  <si>
    <t>SECTION</t>
  </si>
  <si>
    <t>SCORE BRUT</t>
  </si>
  <si>
    <t>SCORE NET</t>
  </si>
  <si>
    <t>CLASSEMENT BRUT</t>
  </si>
  <si>
    <t>CLASSEMENT NET</t>
  </si>
  <si>
    <t>TOTAL</t>
  </si>
  <si>
    <t xml:space="preserve"> BRUT</t>
  </si>
  <si>
    <t xml:space="preserve">  NET</t>
  </si>
  <si>
    <t xml:space="preserve"> NET</t>
  </si>
  <si>
    <t>VILLENNES</t>
  </si>
  <si>
    <t>MAROLLES</t>
  </si>
  <si>
    <t>VILLERAY</t>
  </si>
  <si>
    <t>TOURS</t>
  </si>
  <si>
    <t>GUERVILLE</t>
  </si>
  <si>
    <t>ORLEANS</t>
  </si>
  <si>
    <t>CLASSEMENT JOUR</t>
  </si>
  <si>
    <t>POINTS</t>
  </si>
  <si>
    <t>CLASSEMENT JOUR BRUT</t>
  </si>
  <si>
    <t>CLASSEMENT JOUR NET</t>
  </si>
  <si>
    <t>RANG</t>
  </si>
  <si>
    <t>SAIN
AUBIN</t>
  </si>
  <si>
    <t>SAINT
QUENTIN</t>
  </si>
  <si>
    <t>RG</t>
  </si>
  <si>
    <t>CLASSEMENT GENERAL (brut + net)</t>
  </si>
  <si>
    <t>HOULGATE</t>
  </si>
  <si>
    <t>BELLEFONTAINE</t>
  </si>
  <si>
    <t>RUEIL</t>
  </si>
  <si>
    <t>CE MACSF</t>
  </si>
  <si>
    <t>MARTIN</t>
  </si>
  <si>
    <t>Jean-Philippe</t>
  </si>
  <si>
    <t>CORBANESE</t>
  </si>
  <si>
    <t>Alain</t>
  </si>
  <si>
    <t>DAVID</t>
  </si>
  <si>
    <t>Didier</t>
  </si>
  <si>
    <t>BABI</t>
  </si>
  <si>
    <t>Jean-François</t>
  </si>
  <si>
    <t>DI FALCO</t>
  </si>
  <si>
    <t>Michel</t>
  </si>
  <si>
    <t>ASAF ROISSY GOLF</t>
  </si>
  <si>
    <t>GIRARD</t>
  </si>
  <si>
    <t>CLAUDE B</t>
  </si>
  <si>
    <t>SAINTOT</t>
  </si>
  <si>
    <t>REMI</t>
  </si>
  <si>
    <t xml:space="preserve">BORDREUIL </t>
  </si>
  <si>
    <t>ARNOLD</t>
  </si>
  <si>
    <t>LEBAILLY</t>
  </si>
  <si>
    <t>SYLVIE</t>
  </si>
  <si>
    <t>LAPORTE NOUET</t>
  </si>
  <si>
    <t>CORINNE</t>
  </si>
  <si>
    <t>AS GMF</t>
  </si>
  <si>
    <t>ROUSSEL</t>
  </si>
  <si>
    <t>Patrick</t>
  </si>
  <si>
    <t>PORTAL</t>
  </si>
  <si>
    <t>Yves</t>
  </si>
  <si>
    <t>MOREL</t>
  </si>
  <si>
    <t>Marc</t>
  </si>
  <si>
    <t>AUBERT</t>
  </si>
  <si>
    <t>Gérard</t>
  </si>
  <si>
    <t>TAPHANEL</t>
  </si>
  <si>
    <t>Daniel</t>
  </si>
  <si>
    <t>ST GOBAIN</t>
  </si>
  <si>
    <t>JULIEN</t>
  </si>
  <si>
    <t>LUC</t>
  </si>
  <si>
    <t>BERRANGER</t>
  </si>
  <si>
    <t>THIERRY</t>
  </si>
  <si>
    <t>SAURY</t>
  </si>
  <si>
    <t>JEAN-CHRISTOPHE</t>
  </si>
  <si>
    <t>CHEN</t>
  </si>
  <si>
    <t>JEAN-CHRISTIAN</t>
  </si>
  <si>
    <t>LEFEBVRE</t>
  </si>
  <si>
    <t>HERVE</t>
  </si>
  <si>
    <t>AS GOLF ADDICT</t>
  </si>
  <si>
    <t xml:space="preserve">SALAÜN </t>
  </si>
  <si>
    <t>ROLAND</t>
  </si>
  <si>
    <t>THALES OPTRONIQUE</t>
  </si>
  <si>
    <t>PILLET</t>
  </si>
  <si>
    <t>GILLES</t>
  </si>
  <si>
    <t>LESUEUR</t>
  </si>
  <si>
    <t>JEAN LOUIS</t>
  </si>
  <si>
    <t>LEMOINE</t>
  </si>
  <si>
    <t>PATRICK</t>
  </si>
  <si>
    <t>CREDIT FONCIER DE France</t>
  </si>
  <si>
    <t>GUINARD</t>
  </si>
  <si>
    <t>Tristan</t>
  </si>
  <si>
    <t>LUKACOVIC</t>
  </si>
  <si>
    <t>Annick</t>
  </si>
  <si>
    <t>MARCALLI</t>
  </si>
  <si>
    <t>Georges</t>
  </si>
  <si>
    <t>MELOT</t>
  </si>
  <si>
    <t>Laurent</t>
  </si>
  <si>
    <t>MAGUET</t>
  </si>
  <si>
    <t>Régis</t>
  </si>
  <si>
    <t>ONERA</t>
  </si>
  <si>
    <t>CARON</t>
  </si>
  <si>
    <t>Pierre</t>
  </si>
  <si>
    <t>MICHAL</t>
  </si>
  <si>
    <t>Valérie</t>
  </si>
  <si>
    <t>BATTESTI</t>
  </si>
  <si>
    <t>Jean-Pierre</t>
  </si>
  <si>
    <t>MINIER</t>
  </si>
  <si>
    <t>Thierry</t>
  </si>
  <si>
    <t>ASTHALES COLOMBES</t>
  </si>
  <si>
    <t>CARBON</t>
  </si>
  <si>
    <t>ANDRE</t>
  </si>
  <si>
    <t>DESCOURS</t>
  </si>
  <si>
    <t>CHARLES HENRY</t>
  </si>
  <si>
    <t>HUBERT HABART</t>
  </si>
  <si>
    <t>FRANCOIS</t>
  </si>
  <si>
    <t>QUEVAL</t>
  </si>
  <si>
    <t>REMY</t>
  </si>
  <si>
    <t>EQUISOAIN</t>
  </si>
  <si>
    <t>FRANCISCO</t>
  </si>
  <si>
    <t>INTERTECHNIQUE</t>
  </si>
  <si>
    <t>LALANOE</t>
  </si>
  <si>
    <t>CHRISTOPHE</t>
  </si>
  <si>
    <t>ESAM</t>
  </si>
  <si>
    <t>CLERC</t>
  </si>
  <si>
    <t>CATHERINE</t>
  </si>
  <si>
    <t>DENIS</t>
  </si>
  <si>
    <t>LUTZ</t>
  </si>
  <si>
    <t>MATTHIEU</t>
  </si>
  <si>
    <t>SSA ALSTOM</t>
  </si>
  <si>
    <t>ALGANS</t>
  </si>
  <si>
    <t>CHRISTIAN</t>
  </si>
  <si>
    <t>BAIN</t>
  </si>
  <si>
    <t>GILBERT</t>
  </si>
  <si>
    <t>DE REVIERE</t>
  </si>
  <si>
    <t>JEAN MARC</t>
  </si>
  <si>
    <t>SZYMANSKI</t>
  </si>
  <si>
    <t>JACEK</t>
  </si>
  <si>
    <t>CE COMPLETEL</t>
  </si>
  <si>
    <t>GALLO</t>
  </si>
  <si>
    <t>MARC</t>
  </si>
  <si>
    <t>SERAFINI</t>
  </si>
  <si>
    <t>NICOLA</t>
  </si>
  <si>
    <t>HSBC France</t>
  </si>
  <si>
    <t>AMER PUJADAS</t>
  </si>
  <si>
    <t>MATEO</t>
  </si>
  <si>
    <t>MENARD</t>
  </si>
  <si>
    <t>YANN</t>
  </si>
  <si>
    <t xml:space="preserve">ROUAS </t>
  </si>
  <si>
    <t>LAURENT</t>
  </si>
  <si>
    <t>BEUGNATE</t>
  </si>
  <si>
    <t>CE VISA EUROPE France</t>
  </si>
  <si>
    <t>CURIE</t>
  </si>
  <si>
    <t>Alexandre</t>
  </si>
  <si>
    <t>CHARLON</t>
  </si>
  <si>
    <t>Geoffrey</t>
  </si>
  <si>
    <t>GALLOY</t>
  </si>
  <si>
    <t>Albert</t>
  </si>
  <si>
    <t>BALTHAZAR</t>
  </si>
  <si>
    <t>REAY JONES</t>
  </si>
  <si>
    <t>Thomas</t>
  </si>
  <si>
    <t>NEXTER SYSTEMS</t>
  </si>
  <si>
    <t>DELORT</t>
  </si>
  <si>
    <t>DUSSOULIER</t>
  </si>
  <si>
    <t>Philippe</t>
  </si>
  <si>
    <t>AASEA</t>
  </si>
  <si>
    <t>BELIN</t>
  </si>
  <si>
    <t>MICHEL</t>
  </si>
  <si>
    <t>DECHERAT</t>
  </si>
  <si>
    <t>AS IBM PARIS</t>
  </si>
  <si>
    <t>SIKSIK</t>
  </si>
  <si>
    <t>DOMINIQUE</t>
  </si>
  <si>
    <t>BALLOT</t>
  </si>
  <si>
    <t>JEAN</t>
  </si>
  <si>
    <t>CADORET</t>
  </si>
  <si>
    <t>JEAN PAUL</t>
  </si>
  <si>
    <t>EADS CASO</t>
  </si>
  <si>
    <t>AUBOURG</t>
  </si>
  <si>
    <t>Frédéric</t>
  </si>
  <si>
    <t>CAILLEU</t>
  </si>
  <si>
    <t>Gualvani</t>
  </si>
  <si>
    <t>Jean-Luc</t>
  </si>
  <si>
    <t>VIGNON</t>
  </si>
  <si>
    <t>AUGE</t>
  </si>
  <si>
    <t>BANQUE POPULAIRE VAL DE France</t>
  </si>
  <si>
    <t>LE SEVILLER</t>
  </si>
  <si>
    <t>YVON</t>
  </si>
  <si>
    <t>GIRON</t>
  </si>
  <si>
    <t>PHILIPPE</t>
  </si>
  <si>
    <t>PELLERIN</t>
  </si>
  <si>
    <t>GERARD</t>
  </si>
  <si>
    <t>SGN AREVA</t>
  </si>
  <si>
    <t>Ziada</t>
  </si>
  <si>
    <t>Vincent</t>
  </si>
  <si>
    <t>Aulanier</t>
  </si>
  <si>
    <t>Gael</t>
  </si>
  <si>
    <t>Angelier</t>
  </si>
  <si>
    <t>Paul</t>
  </si>
  <si>
    <t>LEBEC</t>
  </si>
  <si>
    <t>JACQUES</t>
  </si>
  <si>
    <t>HAUTEFEUILLE</t>
  </si>
  <si>
    <t>EMMANUEL</t>
  </si>
  <si>
    <t>ALLARD</t>
  </si>
  <si>
    <t>OLIVIER</t>
  </si>
  <si>
    <t>BP France CLUB SPORTIF</t>
  </si>
  <si>
    <t>MARCHAND</t>
  </si>
  <si>
    <t>CYRILLE</t>
  </si>
  <si>
    <t>CHERIERE</t>
  </si>
  <si>
    <t>MARIANNE</t>
  </si>
  <si>
    <t>GUENIN</t>
  </si>
  <si>
    <t>F</t>
  </si>
  <si>
    <t>FENWICK LINDE WC</t>
  </si>
  <si>
    <t>BACH</t>
  </si>
  <si>
    <t xml:space="preserve">PHILIP </t>
  </si>
  <si>
    <t>JOBERT</t>
  </si>
  <si>
    <t>DEVEILLE</t>
  </si>
  <si>
    <t>YVES</t>
  </si>
  <si>
    <t>DE RUYCK</t>
  </si>
  <si>
    <t>GEORGES</t>
  </si>
  <si>
    <t>EADS METAPOLE</t>
  </si>
  <si>
    <t>CAMELIN</t>
  </si>
  <si>
    <t>LSC GOLF</t>
  </si>
  <si>
    <t>HENRIQUE DE PAIVA</t>
  </si>
  <si>
    <t>ANTONIO</t>
  </si>
  <si>
    <t>FEUILLADE</t>
  </si>
  <si>
    <t>MATHIEU</t>
  </si>
  <si>
    <t>LECOEUR</t>
  </si>
  <si>
    <t>CHRISTINE</t>
  </si>
  <si>
    <t>ASC GAN</t>
  </si>
  <si>
    <t>COLIN</t>
  </si>
  <si>
    <t>SERGE</t>
  </si>
  <si>
    <t>MAUNOURY</t>
  </si>
  <si>
    <t>NICOLAS</t>
  </si>
  <si>
    <t>TABARY</t>
  </si>
  <si>
    <t>BRUNO</t>
  </si>
  <si>
    <t>DOUMAS</t>
  </si>
  <si>
    <t>SOPHIE</t>
  </si>
  <si>
    <t>ALAIN</t>
  </si>
  <si>
    <t>CUNY</t>
  </si>
  <si>
    <t>FREDERIC</t>
  </si>
  <si>
    <t>AS HSBC France</t>
  </si>
  <si>
    <t xml:space="preserve">LE PIERRES </t>
  </si>
  <si>
    <t>YANNICK</t>
  </si>
  <si>
    <t xml:space="preserve">DARRIGUES </t>
  </si>
  <si>
    <t xml:space="preserve">VIMEUX </t>
  </si>
  <si>
    <t>AS THALES COLOMBES</t>
  </si>
  <si>
    <t>HUBERT</t>
  </si>
  <si>
    <t>DANIEL</t>
  </si>
  <si>
    <t>LEA</t>
  </si>
  <si>
    <t>EUROCOPTER ATHLETIC CLUB</t>
  </si>
  <si>
    <t>FENWICK LINDE</t>
  </si>
  <si>
    <t>MACSF</t>
  </si>
  <si>
    <t>PINCEPOCHE</t>
  </si>
  <si>
    <t>NEXTER</t>
  </si>
  <si>
    <t>Barone</t>
  </si>
  <si>
    <t>Eric</t>
  </si>
  <si>
    <t>RENAULT ASTR GOLF</t>
  </si>
  <si>
    <t>JULLIEN</t>
  </si>
  <si>
    <t>SAINT GOBAIN</t>
  </si>
  <si>
    <t>SIMONE</t>
  </si>
  <si>
    <t>AUBIN</t>
  </si>
  <si>
    <t>ARNAUD</t>
  </si>
  <si>
    <t>VISA EUROPE France</t>
  </si>
  <si>
    <t>MERC</t>
  </si>
  <si>
    <t>PHILIP</t>
  </si>
  <si>
    <t>BRUNEAU</t>
  </si>
  <si>
    <t>THOMAS</t>
  </si>
  <si>
    <t>RENAUD</t>
  </si>
  <si>
    <t>HENRIQUES DE PAIVA</t>
  </si>
  <si>
    <t>CUADRA</t>
  </si>
  <si>
    <t>PERIE</t>
  </si>
  <si>
    <t>LOUIS</t>
  </si>
  <si>
    <t>LE BAIL</t>
  </si>
  <si>
    <t>ISABELLE</t>
  </si>
  <si>
    <t>LAMARE</t>
  </si>
  <si>
    <t>Pascal</t>
  </si>
  <si>
    <t>RENAULT ASTR</t>
  </si>
  <si>
    <t>SIMON</t>
  </si>
  <si>
    <t>BOULON</t>
  </si>
  <si>
    <t>BERNARD</t>
  </si>
  <si>
    <t>TROALEN</t>
  </si>
  <si>
    <t>AS HSBC</t>
  </si>
  <si>
    <t>OVIEVRE</t>
  </si>
  <si>
    <t>THALES OPTRO</t>
  </si>
  <si>
    <t>DORSON</t>
  </si>
  <si>
    <t>CHARBONNIER</t>
  </si>
  <si>
    <t>BATAILLE</t>
  </si>
  <si>
    <t>PATRICE</t>
  </si>
  <si>
    <t>TRONCHE</t>
  </si>
  <si>
    <t>BOULEN</t>
  </si>
  <si>
    <t>AIRE France ROISSY</t>
  </si>
  <si>
    <t>PITOU</t>
  </si>
  <si>
    <t>ELODIE</t>
  </si>
  <si>
    <t>LAGOURGUE</t>
  </si>
  <si>
    <t>Sylvie</t>
  </si>
  <si>
    <t>CARRERE</t>
  </si>
  <si>
    <t>Chantal</t>
  </si>
  <si>
    <t>LE GOLF A ST CLOUD</t>
  </si>
  <si>
    <t>MESUREUR-HUGUET </t>
  </si>
  <si>
    <t>CAROLINE</t>
  </si>
  <si>
    <t>SYLVESTRE</t>
  </si>
  <si>
    <t>Mathieu</t>
  </si>
  <si>
    <t>GUTIERREZ</t>
  </si>
  <si>
    <t>Jean-Manuel</t>
  </si>
  <si>
    <t>PACHECO</t>
  </si>
  <si>
    <t>LUCAS</t>
  </si>
  <si>
    <t>FLEURY</t>
  </si>
  <si>
    <t>VISA EUROPE</t>
  </si>
  <si>
    <t>POULLAIN</t>
  </si>
  <si>
    <t>Antoine</t>
  </si>
  <si>
    <t>RENAULT FLINS</t>
  </si>
  <si>
    <t>LE ROUX</t>
  </si>
  <si>
    <t>COUSIN</t>
  </si>
  <si>
    <t>JACKI</t>
  </si>
  <si>
    <t>MASSY GOLF</t>
  </si>
  <si>
    <t>BILLAUD</t>
  </si>
  <si>
    <t>PICHE</t>
  </si>
  <si>
    <t>Gisèle</t>
  </si>
  <si>
    <t xml:space="preserve">CATHALAN </t>
  </si>
  <si>
    <t>Frédérique</t>
  </si>
  <si>
    <t>O'TOOLE</t>
  </si>
  <si>
    <t>Andrew</t>
  </si>
  <si>
    <t xml:space="preserve">LEMOINE </t>
  </si>
  <si>
    <t>JOSETTE</t>
  </si>
  <si>
    <t>RAMOS</t>
  </si>
  <si>
    <t>EMILIANO</t>
  </si>
  <si>
    <t xml:space="preserve">VIMARD </t>
  </si>
  <si>
    <t>PASCAL</t>
  </si>
  <si>
    <t>GODEST</t>
  </si>
  <si>
    <t>FENWICK</t>
  </si>
  <si>
    <t>AH-TIAN</t>
  </si>
  <si>
    <t>CYRIL</t>
  </si>
  <si>
    <t>ONILLON</t>
  </si>
  <si>
    <t>MAURICE</t>
  </si>
  <si>
    <t>POMMIER</t>
  </si>
  <si>
    <t>BEATRICE</t>
  </si>
  <si>
    <t>SALAVIN</t>
  </si>
  <si>
    <t>JEAN PIERRE</t>
  </si>
  <si>
    <t>BORDREUIL</t>
  </si>
  <si>
    <t>LOPEZ</t>
  </si>
  <si>
    <t>JEAN MARIE</t>
  </si>
  <si>
    <t>COCHARD</t>
  </si>
  <si>
    <t>ETIENNE</t>
  </si>
  <si>
    <t>HUGUET</t>
  </si>
  <si>
    <t>PARIS</t>
  </si>
  <si>
    <t>PIGEYRE</t>
  </si>
  <si>
    <t>BASTIEN</t>
  </si>
  <si>
    <t>PIFFETEAU</t>
  </si>
  <si>
    <t>BOCAGE</t>
  </si>
  <si>
    <t>PIERRE</t>
  </si>
  <si>
    <t>DOUGOUD</t>
  </si>
  <si>
    <t>DE VILLELE</t>
  </si>
  <si>
    <t>Gontran</t>
  </si>
  <si>
    <t>MENUT</t>
  </si>
  <si>
    <t>FIEVE</t>
  </si>
  <si>
    <t>Jean Marc</t>
  </si>
  <si>
    <t>SCHERRER</t>
  </si>
  <si>
    <t>Dominique</t>
  </si>
  <si>
    <t>CHAMPIGNY</t>
  </si>
  <si>
    <t>DERBANNE</t>
  </si>
  <si>
    <t>Quentin</t>
  </si>
  <si>
    <t>DUSSOUCHET</t>
  </si>
  <si>
    <t>J-Michel</t>
  </si>
  <si>
    <t>Serge</t>
  </si>
  <si>
    <t>TREFFANDIER</t>
  </si>
  <si>
    <t>Nicolas</t>
  </si>
  <si>
    <t>DAUZET</t>
  </si>
  <si>
    <t>BONDEUX</t>
  </si>
  <si>
    <t>COGREL</t>
  </si>
  <si>
    <t>Olivier</t>
  </si>
  <si>
    <t>VIGNACOURT</t>
  </si>
  <si>
    <t>GUILLAUME</t>
  </si>
  <si>
    <t xml:space="preserve">POULAIN </t>
  </si>
  <si>
    <t>VALTANCOLI</t>
  </si>
  <si>
    <t>GIOVANNI</t>
  </si>
  <si>
    <t>GEORJON</t>
  </si>
  <si>
    <t>Xavier</t>
  </si>
  <si>
    <t>TREHEL</t>
  </si>
  <si>
    <t>Marc-Olivier</t>
  </si>
  <si>
    <t>LEMEE</t>
  </si>
  <si>
    <t>Stéphane</t>
  </si>
  <si>
    <t>MERLE</t>
  </si>
  <si>
    <t>Jean-Louis</t>
  </si>
  <si>
    <t>LEGENDRE</t>
  </si>
  <si>
    <t xml:space="preserve">LARDIERE </t>
  </si>
  <si>
    <t>Christian</t>
  </si>
  <si>
    <t xml:space="preserve">Sagnière </t>
  </si>
  <si>
    <t>Baptiste</t>
  </si>
  <si>
    <t>Jacques</t>
  </si>
  <si>
    <t>Santos</t>
  </si>
  <si>
    <t>Jorge</t>
  </si>
  <si>
    <t>Balesdent</t>
  </si>
  <si>
    <t>Cathy</t>
  </si>
  <si>
    <t>Michelin</t>
  </si>
  <si>
    <t>LENZONI</t>
  </si>
  <si>
    <t>PANNARD</t>
  </si>
  <si>
    <t>Marie-christine</t>
  </si>
  <si>
    <t>CHABIN</t>
  </si>
  <si>
    <t>René</t>
  </si>
  <si>
    <t>GEOFFROY</t>
  </si>
  <si>
    <t>Lafage</t>
  </si>
  <si>
    <t>HO</t>
  </si>
  <si>
    <t>ERIC</t>
  </si>
  <si>
    <t>LAVEDAN</t>
  </si>
  <si>
    <t>DUBAN</t>
  </si>
  <si>
    <t>BESCHE</t>
  </si>
  <si>
    <t>GUERREIRO</t>
  </si>
  <si>
    <t>JOUSSELIN</t>
  </si>
  <si>
    <t>HERON</t>
  </si>
  <si>
    <t>MINGOTAUD</t>
  </si>
  <si>
    <t>BIDONE</t>
  </si>
  <si>
    <t>GUY</t>
  </si>
  <si>
    <t>TARDY</t>
  </si>
  <si>
    <t>DURQUETY</t>
  </si>
  <si>
    <t>BAILLY</t>
  </si>
  <si>
    <t xml:space="preserve">MARC </t>
  </si>
  <si>
    <t>KEFF</t>
  </si>
  <si>
    <t>SWIRCZYNSKI</t>
  </si>
  <si>
    <t>WILFRIED</t>
  </si>
  <si>
    <t>MINIHY</t>
  </si>
  <si>
    <t>RAOUL</t>
  </si>
  <si>
    <t>COURIVAUD</t>
  </si>
  <si>
    <t>FRANCK</t>
  </si>
  <si>
    <t>SACAZE</t>
  </si>
  <si>
    <t>JAMBEAU</t>
  </si>
  <si>
    <t>OUM ALINE</t>
  </si>
  <si>
    <t>BOILEAU</t>
  </si>
  <si>
    <t>LENEUPVEU</t>
  </si>
  <si>
    <t>ANDRIEUX</t>
  </si>
  <si>
    <t>BUISSON</t>
  </si>
  <si>
    <t>BARIZ</t>
  </si>
  <si>
    <t>AOMAR</t>
  </si>
  <si>
    <t>LABOUREIX</t>
  </si>
  <si>
    <t>VOUNG</t>
  </si>
  <si>
    <t>JUDY</t>
  </si>
  <si>
    <t>OLIVIA</t>
  </si>
  <si>
    <t>LE PAPE</t>
  </si>
  <si>
    <t>DAIZAY</t>
  </si>
  <si>
    <t>NICOLE</t>
  </si>
  <si>
    <t>AIR France ROISSY</t>
  </si>
  <si>
    <t>ASSOCIATION SPORTIVE DU CREDIT DU NORD</t>
  </si>
  <si>
    <t>CLUB SPORTIF BP</t>
  </si>
  <si>
    <t>ASCO ONERA</t>
  </si>
  <si>
    <t>BUREAU VERITAS</t>
  </si>
  <si>
    <t>CREDIT FONCIER</t>
  </si>
  <si>
    <t>MASSY GOLF CLUB</t>
  </si>
  <si>
    <t>DASSAULT AVIATION ST CLOUD</t>
  </si>
  <si>
    <t>AEROPORT DE PARIS</t>
  </si>
  <si>
    <t>BANQUE POPULAIRE</t>
  </si>
  <si>
    <t>GIROu</t>
  </si>
  <si>
    <t>ASAF ROISSY</t>
  </si>
  <si>
    <t>THALES COLOMBES</t>
  </si>
  <si>
    <t>ROUSSARD</t>
  </si>
  <si>
    <t>TERLIN</t>
  </si>
  <si>
    <t>LAINE</t>
  </si>
  <si>
    <t>HARRY</t>
  </si>
  <si>
    <t>LAYANI</t>
  </si>
  <si>
    <t>REDLINGER</t>
  </si>
  <si>
    <t>Nadine</t>
  </si>
  <si>
    <t>POCQUET</t>
  </si>
  <si>
    <t>LE PIERRES</t>
  </si>
  <si>
    <t>LARGIER</t>
  </si>
  <si>
    <t>JAKSIC</t>
  </si>
  <si>
    <t>PATRICIA</t>
  </si>
  <si>
    <t xml:space="preserve">OVIEVE </t>
  </si>
  <si>
    <t xml:space="preserve">BURG </t>
  </si>
  <si>
    <t xml:space="preserve">Laurent </t>
  </si>
  <si>
    <t xml:space="preserve">LECUYER </t>
  </si>
  <si>
    <t xml:space="preserve">Antoine </t>
  </si>
  <si>
    <t xml:space="preserve">FAVREAU </t>
  </si>
  <si>
    <t xml:space="preserve">Christophe </t>
  </si>
  <si>
    <t xml:space="preserve">DORSON </t>
  </si>
  <si>
    <t>François</t>
  </si>
  <si>
    <t>GAGEANT</t>
  </si>
  <si>
    <t>Claude</t>
  </si>
  <si>
    <t>CHARTIER</t>
  </si>
  <si>
    <t>GABIN</t>
  </si>
  <si>
    <t>Emmanuel</t>
  </si>
  <si>
    <t>J-Baptiste</t>
  </si>
  <si>
    <t>MAREE</t>
  </si>
  <si>
    <t>Pierre-Yves</t>
  </si>
  <si>
    <t>SEUROT MATHON</t>
  </si>
  <si>
    <t>Françoise</t>
  </si>
  <si>
    <t>SSA ALTOM</t>
  </si>
  <si>
    <t>JUNOT</t>
  </si>
  <si>
    <t>BAIN </t>
  </si>
  <si>
    <t>DE REVIERE </t>
  </si>
  <si>
    <t>INSANE </t>
  </si>
  <si>
    <t>MARIE</t>
  </si>
  <si>
    <t>JAOUEN</t>
  </si>
  <si>
    <t xml:space="preserve">LE </t>
  </si>
  <si>
    <t>Phuong</t>
  </si>
  <si>
    <t>NGUYEN</t>
  </si>
  <si>
    <t>MAZZOLENI</t>
  </si>
  <si>
    <t>Jean-Claude</t>
  </si>
  <si>
    <t>ROZEC</t>
  </si>
  <si>
    <t>MOUROT</t>
  </si>
  <si>
    <t>Philip</t>
  </si>
  <si>
    <t>PRASEUTH</t>
  </si>
  <si>
    <t>NARIVAHN</t>
  </si>
  <si>
    <t>MARCHE</t>
  </si>
  <si>
    <t>CHEAM</t>
  </si>
  <si>
    <t>CAROLE</t>
  </si>
  <si>
    <t>IBM GOLF PARIS</t>
  </si>
  <si>
    <t>MAUDUIT</t>
  </si>
  <si>
    <t>FABIENNE</t>
  </si>
  <si>
    <t>MOMMESSIN</t>
  </si>
  <si>
    <t>Bondeux</t>
  </si>
  <si>
    <t>Marcalli</t>
  </si>
  <si>
    <t>Melot</t>
  </si>
  <si>
    <t>Duhalde</t>
  </si>
  <si>
    <t>Christophe</t>
  </si>
  <si>
    <t>CHEMINOTS DE PARIS</t>
  </si>
  <si>
    <t>Sagnière</t>
  </si>
  <si>
    <t>Legentil</t>
  </si>
  <si>
    <t>BRAULT</t>
  </si>
  <si>
    <t>Stéphanie</t>
  </si>
  <si>
    <t>Guillaume</t>
  </si>
  <si>
    <t>POULAIN</t>
  </si>
  <si>
    <t>Denis</t>
  </si>
  <si>
    <t>Hervé</t>
  </si>
  <si>
    <t>NEXTER SYTEMS</t>
  </si>
  <si>
    <t>SGN</t>
  </si>
  <si>
    <t>AULANIER</t>
  </si>
  <si>
    <t>GAEL</t>
  </si>
  <si>
    <t>JULIN</t>
  </si>
  <si>
    <t>GUERY</t>
  </si>
  <si>
    <t>DIDIER</t>
  </si>
  <si>
    <t>PERRIN</t>
  </si>
  <si>
    <t>Edouard</t>
  </si>
  <si>
    <t>POUPLOT</t>
  </si>
  <si>
    <t>PELATRE</t>
  </si>
  <si>
    <t>GUGLIELMETTI</t>
  </si>
  <si>
    <t>HAMDI</t>
  </si>
  <si>
    <t>Abdou</t>
  </si>
  <si>
    <t>DUBOSC</t>
  </si>
  <si>
    <t>GALVANI</t>
  </si>
  <si>
    <t>David</t>
  </si>
  <si>
    <t>J-Louis</t>
  </si>
  <si>
    <t>Franck</t>
  </si>
  <si>
    <t>Carole</t>
  </si>
  <si>
    <t>LEPAPE</t>
  </si>
  <si>
    <t>Marie-Christine</t>
  </si>
  <si>
    <t>Phillippe</t>
  </si>
  <si>
    <t>FERREIRA</t>
  </si>
  <si>
    <t>Jeanine</t>
  </si>
  <si>
    <t>CHEMINOTS GOLF ADDICT</t>
  </si>
  <si>
    <t>SAGNIERE</t>
  </si>
  <si>
    <t>BAPTISTE</t>
  </si>
  <si>
    <t xml:space="preserve">Lo Thi-Ngeune </t>
  </si>
  <si>
    <t>SALAU</t>
  </si>
  <si>
    <t>Lesobre</t>
  </si>
  <si>
    <t>Sylvain</t>
  </si>
  <si>
    <t xml:space="preserve">SZYMANSKI </t>
  </si>
  <si>
    <t>INSANE</t>
  </si>
  <si>
    <t>Besche</t>
  </si>
  <si>
    <t>Rouas</t>
  </si>
  <si>
    <t>Allard</t>
  </si>
  <si>
    <t>Poitevin</t>
  </si>
  <si>
    <t>Jousselin</t>
  </si>
  <si>
    <t>Jean Pierre</t>
  </si>
  <si>
    <t>VERN</t>
  </si>
  <si>
    <t>MARIE FRANCOISE</t>
  </si>
  <si>
    <t>BESNAULT</t>
  </si>
  <si>
    <t>BENJAMIN</t>
  </si>
  <si>
    <t xml:space="preserve">EADS METAPOLE </t>
  </si>
  <si>
    <t>HIMMESOETE</t>
  </si>
  <si>
    <t>IBM PARIS</t>
  </si>
  <si>
    <t>MAYER</t>
  </si>
  <si>
    <t>BERTRAND</t>
  </si>
  <si>
    <t>ASATOR</t>
  </si>
  <si>
    <t>ALEXIS</t>
  </si>
  <si>
    <t>Jean-Christian</t>
  </si>
  <si>
    <t>COUDERC</t>
  </si>
  <si>
    <t>Maxime</t>
  </si>
  <si>
    <t>AS CREDIT DU NORD</t>
  </si>
  <si>
    <t xml:space="preserve">ROUSSARD </t>
  </si>
  <si>
    <t xml:space="preserve">NOM </t>
  </si>
  <si>
    <t>CHEMINOT GOLF ADDICT</t>
  </si>
  <si>
    <t>CAPPELUTTI</t>
  </si>
  <si>
    <t>REGINE</t>
  </si>
  <si>
    <t>PRONCHERY</t>
  </si>
  <si>
    <t>Bénédicte</t>
  </si>
  <si>
    <t>BOUCHEZ</t>
  </si>
  <si>
    <t>Pierre-Eric</t>
  </si>
  <si>
    <t>CLEDIERE</t>
  </si>
  <si>
    <t>ANDREW</t>
  </si>
  <si>
    <t>NOURMAMODE</t>
  </si>
  <si>
    <t>FROIDEFOND</t>
  </si>
  <si>
    <t>SCHLACK</t>
  </si>
  <si>
    <t>LAVAUX</t>
  </si>
  <si>
    <t>DAMIEN</t>
  </si>
  <si>
    <t>LERDU</t>
  </si>
  <si>
    <t>BRICE</t>
  </si>
  <si>
    <t>SOLIS</t>
  </si>
  <si>
    <t>ROBERTO</t>
  </si>
  <si>
    <t>NOURRY</t>
  </si>
  <si>
    <t>AH TIANE</t>
  </si>
  <si>
    <t>INDRIGO</t>
  </si>
  <si>
    <t>VIRY</t>
  </si>
  <si>
    <t>FOSSE</t>
  </si>
  <si>
    <t>Julie</t>
  </si>
  <si>
    <t>DUCASSE</t>
  </si>
  <si>
    <t>BROCHON</t>
  </si>
  <si>
    <t>JEAN CLAUDE</t>
  </si>
  <si>
    <t>BOWEN</t>
  </si>
  <si>
    <t>ASAF ROISSY EST</t>
  </si>
  <si>
    <t>HSBC</t>
  </si>
  <si>
    <t>IBM</t>
  </si>
  <si>
    <t>NOM DU JOUEUR</t>
  </si>
  <si>
    <t xml:space="preserve">TROALEN </t>
  </si>
  <si>
    <t xml:space="preserve">JOLLY </t>
  </si>
  <si>
    <t xml:space="preserve">Vincent </t>
  </si>
  <si>
    <t xml:space="preserve">FIAULT </t>
  </si>
  <si>
    <t>INSOLUBILE</t>
  </si>
  <si>
    <t>JOSEPH</t>
  </si>
  <si>
    <t>DUPUY</t>
  </si>
  <si>
    <t>AINCY</t>
  </si>
  <si>
    <t>JOEL</t>
  </si>
  <si>
    <t xml:space="preserve">Pocquet </t>
  </si>
  <si>
    <t>Menard</t>
  </si>
  <si>
    <t>Yann</t>
  </si>
  <si>
    <t>Bruno</t>
  </si>
  <si>
    <t>CAUMONT</t>
  </si>
  <si>
    <t>Grégoire</t>
  </si>
  <si>
    <t>MAC GARRY</t>
  </si>
  <si>
    <t>CHICHER</t>
  </si>
  <si>
    <t>BOJOIE</t>
  </si>
  <si>
    <t>LOIR</t>
  </si>
  <si>
    <t>COLOMBIER</t>
  </si>
  <si>
    <t>REGIS</t>
  </si>
  <si>
    <t>LARGE</t>
  </si>
  <si>
    <t>GERAD</t>
  </si>
  <si>
    <t>LEFLEM</t>
  </si>
  <si>
    <t>Catherine</t>
  </si>
  <si>
    <t>DUHALDE</t>
  </si>
  <si>
    <t>BILLOT DE GOLDIN</t>
  </si>
  <si>
    <t>BOISTE</t>
  </si>
  <si>
    <t>CHAUVIN</t>
  </si>
  <si>
    <t>DUPIN</t>
  </si>
  <si>
    <t>Norbert</t>
  </si>
  <si>
    <t>ESNAULT</t>
  </si>
  <si>
    <t>DOBREMEZ</t>
  </si>
  <si>
    <t>CRESSONNIER</t>
  </si>
  <si>
    <t>Gilles</t>
  </si>
  <si>
    <t>MASSE</t>
  </si>
  <si>
    <t xml:space="preserve">MENARD </t>
  </si>
  <si>
    <t xml:space="preserve">Alain </t>
  </si>
  <si>
    <t>Roger</t>
  </si>
  <si>
    <t>DUEZ</t>
  </si>
  <si>
    <t>CATHY</t>
  </si>
  <si>
    <t>MAGGI</t>
  </si>
  <si>
    <t>LEE</t>
  </si>
  <si>
    <t>WOLFARTH</t>
  </si>
  <si>
    <t>TOURNEMOL</t>
  </si>
  <si>
    <t>CECILE</t>
  </si>
  <si>
    <t>Luc</t>
  </si>
  <si>
    <t>CHALLET</t>
  </si>
  <si>
    <t>Patrice</t>
  </si>
  <si>
    <t>PORCQ</t>
  </si>
  <si>
    <t xml:space="preserve">Alix </t>
  </si>
  <si>
    <t>MAX</t>
  </si>
  <si>
    <t>LUTTENBACHER</t>
  </si>
  <si>
    <t>SANANIKONE</t>
  </si>
  <si>
    <t>ASTR GOLF</t>
  </si>
  <si>
    <t>EADS Metapole Elancourt Sport</t>
  </si>
  <si>
    <t>ASCO GOLF ONERA</t>
  </si>
  <si>
    <t>CHEMINOT DE PARIS</t>
  </si>
  <si>
    <t>laird</t>
  </si>
  <si>
    <t>SAINT GOBAIN / AS GMF</t>
  </si>
  <si>
    <t xml:space="preserve">Michel </t>
  </si>
  <si>
    <t>ANSEL</t>
  </si>
  <si>
    <t>Nathalie</t>
  </si>
  <si>
    <t>RIEHM</t>
  </si>
  <si>
    <t>Cécile</t>
  </si>
  <si>
    <t xml:space="preserve">DUMONS </t>
  </si>
  <si>
    <t>Hélène</t>
  </si>
  <si>
    <t>PERAKIS</t>
  </si>
  <si>
    <t>Jean</t>
  </si>
  <si>
    <t>KRIEGEL</t>
  </si>
  <si>
    <t xml:space="preserve">LAYANI </t>
  </si>
  <si>
    <t>PETIT</t>
  </si>
  <si>
    <t>RICHARD</t>
  </si>
  <si>
    <t>HADRIEN</t>
  </si>
  <si>
    <t>DESAGNAT</t>
  </si>
  <si>
    <t>POUSSE</t>
  </si>
  <si>
    <t>JEAN-CLAUDE</t>
  </si>
  <si>
    <t>CINQUIN</t>
  </si>
  <si>
    <t>LARDIERE</t>
  </si>
  <si>
    <t>Christion</t>
  </si>
  <si>
    <t xml:space="preserve">Sié </t>
  </si>
  <si>
    <t>Jean marie</t>
  </si>
  <si>
    <t>Blandin</t>
  </si>
  <si>
    <t>Stephane</t>
  </si>
  <si>
    <t>Parpoue</t>
  </si>
  <si>
    <t>Arnaud</t>
  </si>
  <si>
    <t>ROBERT</t>
  </si>
  <si>
    <t>NADINE</t>
  </si>
  <si>
    <t>FAVEERE</t>
  </si>
  <si>
    <t>JULIAN</t>
  </si>
  <si>
    <t>TIO</t>
  </si>
  <si>
    <t>LUREAU</t>
  </si>
  <si>
    <t>FAUDON</t>
  </si>
  <si>
    <t>BOUHROUR</t>
  </si>
  <si>
    <t>HADI</t>
  </si>
  <si>
    <t>DEBIEVRE</t>
  </si>
  <si>
    <t>BURBAN</t>
  </si>
  <si>
    <t>CHOPLIN</t>
  </si>
  <si>
    <t>Tony</t>
  </si>
  <si>
    <t>SARRAGOZI</t>
  </si>
  <si>
    <t xml:space="preserve"> DUSSOULIER </t>
  </si>
  <si>
    <t>BIMSENSTEIN</t>
  </si>
  <si>
    <t>SAVARY</t>
  </si>
  <si>
    <t>Sandrine</t>
  </si>
  <si>
    <t>GHORAYEB</t>
  </si>
  <si>
    <t>NABIL</t>
  </si>
  <si>
    <t>CORMIER</t>
  </si>
  <si>
    <t>RADULOVIC</t>
  </si>
  <si>
    <t>DELAPORTE</t>
  </si>
  <si>
    <t>DUFY</t>
  </si>
  <si>
    <t>ANGEL</t>
  </si>
  <si>
    <t>MATHIAS</t>
  </si>
  <si>
    <t>GOURLAY</t>
  </si>
  <si>
    <t>PHLEK</t>
  </si>
  <si>
    <t>THONVUTHI</t>
  </si>
  <si>
    <t>CREDIT DU NORD</t>
  </si>
  <si>
    <t xml:space="preserve">NEXTER </t>
  </si>
  <si>
    <t>EADS ASTRIUM</t>
  </si>
  <si>
    <t>EADS CASO / FENWICK</t>
  </si>
  <si>
    <t>BUREAU VERITAS / AS GMF</t>
  </si>
  <si>
    <t>RENAUX</t>
  </si>
  <si>
    <t>NELLY</t>
  </si>
  <si>
    <t>FERRAND</t>
  </si>
  <si>
    <t>ARLETTE</t>
  </si>
  <si>
    <t>MALLET</t>
  </si>
  <si>
    <t>Jacqueline</t>
  </si>
  <si>
    <t>CHOMA</t>
  </si>
  <si>
    <t>JEAN BERNARD</t>
  </si>
  <si>
    <t>Patricia</t>
  </si>
  <si>
    <t xml:space="preserve">ALLARD </t>
  </si>
  <si>
    <t xml:space="preserve">POITEVIN </t>
  </si>
  <si>
    <t>BLANDIN</t>
  </si>
  <si>
    <t>STEPHANE</t>
  </si>
  <si>
    <t>Galdeano</t>
  </si>
  <si>
    <t>MICHELIN</t>
  </si>
  <si>
    <t>BAST</t>
  </si>
  <si>
    <t>NARNICK</t>
  </si>
  <si>
    <t xml:space="preserve">ANDRIEUX </t>
  </si>
  <si>
    <t>GUITTET</t>
  </si>
  <si>
    <t>Cyrille</t>
  </si>
  <si>
    <t>LANAUTE</t>
  </si>
  <si>
    <t>DARGEOU</t>
  </si>
  <si>
    <t>BOUDET DALBIN</t>
  </si>
  <si>
    <t>Anne-Marie</t>
  </si>
  <si>
    <t>Jean-Michel</t>
  </si>
  <si>
    <t>Jean-Baptiste</t>
  </si>
  <si>
    <t>Sophie</t>
  </si>
  <si>
    <t>KOHEN</t>
  </si>
  <si>
    <t xml:space="preserve">GRIMAULT </t>
  </si>
  <si>
    <t>CHALONS</t>
  </si>
  <si>
    <t xml:space="preserve">Cécile </t>
  </si>
  <si>
    <t>LESEVILLER</t>
  </si>
  <si>
    <t>GIROU</t>
  </si>
  <si>
    <t>CLUB BP France</t>
  </si>
  <si>
    <t>ETOILE GUYENEMER</t>
  </si>
  <si>
    <t>LAIRD</t>
  </si>
  <si>
    <t>ASIBM PARIS</t>
  </si>
  <si>
    <t>J PIERRE</t>
  </si>
  <si>
    <t>VIGANA</t>
  </si>
  <si>
    <t>EUSTACHE</t>
  </si>
  <si>
    <t>BEATRIX</t>
  </si>
  <si>
    <t>De VILLELE</t>
  </si>
  <si>
    <t>FOLLIOT</t>
  </si>
  <si>
    <t>Fabrice</t>
  </si>
  <si>
    <t>MAZALOUBAUD</t>
  </si>
  <si>
    <t>Lionel</t>
  </si>
  <si>
    <t>SETTAT</t>
  </si>
  <si>
    <t>ABDELLAH</t>
  </si>
  <si>
    <t>FORT</t>
  </si>
  <si>
    <t>BAUDRY</t>
  </si>
  <si>
    <t>XAVIER</t>
  </si>
  <si>
    <t>DESOUBRY</t>
  </si>
  <si>
    <t>TRISTANT</t>
  </si>
  <si>
    <t>Dennebouy</t>
  </si>
  <si>
    <t>Loic</t>
  </si>
  <si>
    <t>Julien</t>
  </si>
  <si>
    <t>Berranger</t>
  </si>
  <si>
    <t>Bouchez</t>
  </si>
  <si>
    <t>Tronche</t>
  </si>
  <si>
    <t>PAPAIANOPOL</t>
  </si>
  <si>
    <t>Alex</t>
  </si>
  <si>
    <t>BELTRAN</t>
  </si>
  <si>
    <t>Noel</t>
  </si>
  <si>
    <t>PETTEX-SABAROT</t>
  </si>
  <si>
    <t>LE</t>
  </si>
  <si>
    <t>ANGELE</t>
  </si>
  <si>
    <t>PAQUIER</t>
  </si>
  <si>
    <t>PELTIER</t>
  </si>
  <si>
    <t>JACQUES FRANCOIS</t>
  </si>
  <si>
    <t>Arnault</t>
  </si>
  <si>
    <t>Guyader</t>
  </si>
  <si>
    <t>Corinne</t>
  </si>
  <si>
    <t>BOURLES</t>
  </si>
  <si>
    <t>BARONNE</t>
  </si>
  <si>
    <t xml:space="preserve">TABARY </t>
  </si>
  <si>
    <t>BUSSERY</t>
  </si>
  <si>
    <t>HENRY</t>
  </si>
  <si>
    <t>MIGUET</t>
  </si>
  <si>
    <t>LAURENCE</t>
  </si>
  <si>
    <t>MIRAN</t>
  </si>
  <si>
    <t>NANNICK</t>
  </si>
  <si>
    <t>BOISSONNEAU</t>
  </si>
  <si>
    <t>GMF</t>
  </si>
  <si>
    <t>DASSAULT SPORT ST CLOUD</t>
  </si>
  <si>
    <t>EADS ELANCOURT</t>
  </si>
  <si>
    <t>ESAM EADS</t>
  </si>
  <si>
    <t>FENWICK / GMF</t>
  </si>
  <si>
    <t>EADS ELANCOURT / NEXTER</t>
  </si>
  <si>
    <t xml:space="preserve">François </t>
  </si>
  <si>
    <t>Bernard</t>
  </si>
  <si>
    <t xml:space="preserve">VARALLO </t>
  </si>
  <si>
    <t xml:space="preserve">SIMON </t>
  </si>
  <si>
    <t xml:space="preserve">CUNY </t>
  </si>
  <si>
    <t>TORZINI</t>
  </si>
  <si>
    <t>Jean Louis</t>
  </si>
  <si>
    <t>DELACOURT</t>
  </si>
  <si>
    <t>Isabelle</t>
  </si>
  <si>
    <t>de DURAT</t>
  </si>
  <si>
    <t>Jehan François</t>
  </si>
  <si>
    <t>Soazig</t>
  </si>
  <si>
    <t>JEAN CHRISTIAN</t>
  </si>
  <si>
    <t>SEMBELY</t>
  </si>
  <si>
    <t>Marie-Joelle</t>
  </si>
  <si>
    <t>JARICOT</t>
  </si>
  <si>
    <t>VINCENT</t>
  </si>
  <si>
    <t>CARMEN</t>
  </si>
  <si>
    <t>BODSON</t>
  </si>
  <si>
    <t>MAUBERT</t>
  </si>
  <si>
    <t>ANGELOPOULOD</t>
  </si>
  <si>
    <t>AS GMF / FENWICK</t>
  </si>
  <si>
    <t>DASSAULT SPORT</t>
  </si>
  <si>
    <t>BOUTAL</t>
  </si>
  <si>
    <t>Josiane</t>
  </si>
  <si>
    <t>PERHAUT</t>
  </si>
  <si>
    <t>CAPPELLUTI</t>
  </si>
  <si>
    <t>GSELL</t>
  </si>
  <si>
    <t>BRIGITTE</t>
  </si>
  <si>
    <t>HUCHETTE</t>
  </si>
  <si>
    <t>RODOLPHE</t>
  </si>
  <si>
    <t>FERNANDES</t>
  </si>
  <si>
    <t>JORGE</t>
  </si>
  <si>
    <t>LALLIER</t>
  </si>
  <si>
    <t>Pierre Jean</t>
  </si>
  <si>
    <t>PFISTER</t>
  </si>
  <si>
    <t>RACAUD</t>
  </si>
  <si>
    <t>Jean-Benoît</t>
  </si>
  <si>
    <t xml:space="preserve">DELMAS </t>
  </si>
  <si>
    <t>Benoît</t>
  </si>
  <si>
    <t>COUTURIER</t>
  </si>
  <si>
    <t>Nicole</t>
  </si>
  <si>
    <t>ELIOT</t>
  </si>
  <si>
    <t>LE LAY</t>
  </si>
  <si>
    <t>SEBASTIEN</t>
  </si>
  <si>
    <t xml:space="preserve">DUBAN </t>
  </si>
  <si>
    <t>JOELLE</t>
  </si>
  <si>
    <t>ANGELOPOULOS</t>
  </si>
  <si>
    <t>VOLPI</t>
  </si>
  <si>
    <t>VIVIER</t>
  </si>
  <si>
    <t xml:space="preserve">SAINT GOBAIN </t>
  </si>
  <si>
    <t xml:space="preserve">MASSY GOLF </t>
  </si>
  <si>
    <t>MOUTON</t>
  </si>
  <si>
    <t xml:space="preserve">BAILLY </t>
  </si>
  <si>
    <t>GONTRAN</t>
  </si>
  <si>
    <t>BARONE</t>
  </si>
  <si>
    <t xml:space="preserve">BONDEUX </t>
  </si>
  <si>
    <t>J-François</t>
  </si>
  <si>
    <t>RICO</t>
  </si>
  <si>
    <t>BATTAREL</t>
  </si>
  <si>
    <t xml:space="preserve">CHERAMY </t>
  </si>
  <si>
    <t xml:space="preserve">Didier </t>
  </si>
  <si>
    <t>MITAINE</t>
  </si>
  <si>
    <t>LE SEVILLIER</t>
  </si>
  <si>
    <t>POISSON GIRARD</t>
  </si>
  <si>
    <t>TAN</t>
  </si>
  <si>
    <t>WEN</t>
  </si>
  <si>
    <t>SUBTIL</t>
  </si>
  <si>
    <t>ADELINE</t>
  </si>
  <si>
    <t>SCHAEFFER</t>
  </si>
  <si>
    <t>HENRI</t>
  </si>
  <si>
    <t>BACQUET</t>
  </si>
  <si>
    <t>FALZONE</t>
  </si>
  <si>
    <t>RAYNALD</t>
  </si>
  <si>
    <t>GALVEZ</t>
  </si>
  <si>
    <t>MARTINEZ</t>
  </si>
  <si>
    <t>JEAN LUC</t>
  </si>
  <si>
    <t>DASSAULT SPORT SAINT CLOUD</t>
  </si>
  <si>
    <t>PFINGSTAG</t>
  </si>
  <si>
    <t>EMILLIANO</t>
  </si>
  <si>
    <t>BELLEFONTAINE 2</t>
  </si>
  <si>
    <t>THALES OPTRONIQUE / DENWICK LINDE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</si>
</sst>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_-* #,##0.00\ [$€-40C]_-;\-* #,##0.00\ [$€-40C]_-;_-* &quot;-&quot;??\ [$€-40C]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b/>
      <sz val="7"/>
      <name val="Verdana"/>
      <family val="2"/>
    </font>
    <font>
      <sz val="7"/>
      <name val="Arial"/>
      <family val="2"/>
    </font>
    <font>
      <u val="single"/>
      <sz val="10"/>
      <color indexed="12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Verdana"/>
      <family val="2"/>
    </font>
    <font>
      <b/>
      <sz val="8"/>
      <color indexed="12"/>
      <name val="Verdana"/>
      <family val="2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Verdana"/>
      <family val="2"/>
    </font>
    <font>
      <b/>
      <sz val="8"/>
      <color rgb="FF2B0ED8"/>
      <name val="Verdana"/>
      <family val="2"/>
    </font>
    <font>
      <b/>
      <sz val="8"/>
      <color rgb="FF1F05BB"/>
      <name val="Verdana"/>
      <family val="2"/>
    </font>
    <font>
      <sz val="11"/>
      <color rgb="FF1F497D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44" fontId="2" fillId="0" borderId="0" applyFon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0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0" xfId="0" applyFont="1" applyAlignment="1">
      <alignment/>
    </xf>
    <xf numFmtId="0" fontId="3" fillId="34" borderId="24" xfId="61" applyFont="1" applyFill="1" applyBorder="1" applyAlignment="1">
      <alignment horizontal="center"/>
      <protection/>
    </xf>
    <xf numFmtId="0" fontId="2" fillId="0" borderId="20" xfId="61" applyFill="1" applyBorder="1" applyAlignment="1">
      <alignment horizontal="center"/>
      <protection/>
    </xf>
    <xf numFmtId="0" fontId="2" fillId="0" borderId="33" xfId="61" applyFill="1" applyBorder="1" applyAlignment="1">
      <alignment horizontal="center"/>
      <protection/>
    </xf>
    <xf numFmtId="0" fontId="2" fillId="0" borderId="34" xfId="61" applyFill="1" applyBorder="1" applyAlignment="1">
      <alignment horizontal="center"/>
      <protection/>
    </xf>
    <xf numFmtId="0" fontId="2" fillId="0" borderId="23" xfId="61" applyFill="1" applyBorder="1" applyAlignment="1">
      <alignment horizontal="center"/>
      <protection/>
    </xf>
    <xf numFmtId="0" fontId="0" fillId="0" borderId="3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 wrapText="1"/>
    </xf>
    <xf numFmtId="0" fontId="8" fillId="36" borderId="35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2" fillId="0" borderId="21" xfId="6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0" fillId="0" borderId="37" xfId="0" applyFill="1" applyBorder="1" applyAlignment="1">
      <alignment horizontal="center"/>
    </xf>
    <xf numFmtId="0" fontId="2" fillId="0" borderId="38" xfId="6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3" fillId="34" borderId="24" xfId="6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4" xfId="0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54" applyFont="1" applyBorder="1" applyAlignment="1">
      <alignment horizontal="left"/>
      <protection/>
    </xf>
    <xf numFmtId="0" fontId="2" fillId="0" borderId="37" xfId="0" applyFont="1" applyFill="1" applyBorder="1" applyAlignment="1">
      <alignment/>
    </xf>
    <xf numFmtId="0" fontId="2" fillId="0" borderId="21" xfId="54" applyFont="1" applyBorder="1" applyAlignment="1">
      <alignment horizontal="left"/>
      <protection/>
    </xf>
    <xf numFmtId="0" fontId="2" fillId="0" borderId="22" xfId="0" applyFont="1" applyFill="1" applyBorder="1" applyAlignment="1">
      <alignment/>
    </xf>
    <xf numFmtId="0" fontId="2" fillId="0" borderId="23" xfId="54" applyFont="1" applyBorder="1" applyAlignment="1">
      <alignment horizontal="left"/>
      <protection/>
    </xf>
    <xf numFmtId="0" fontId="2" fillId="0" borderId="41" xfId="0" applyFont="1" applyFill="1" applyBorder="1" applyAlignment="1">
      <alignment/>
    </xf>
    <xf numFmtId="0" fontId="2" fillId="0" borderId="42" xfId="54" applyFont="1" applyBorder="1" applyAlignment="1">
      <alignment horizontal="left"/>
      <protection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12" fillId="0" borderId="44" xfId="0" applyFont="1" applyBorder="1" applyAlignment="1">
      <alignment horizontal="left"/>
    </xf>
    <xf numFmtId="0" fontId="2" fillId="0" borderId="43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20" xfId="54" applyFont="1" applyBorder="1" applyAlignment="1">
      <alignment horizontal="left"/>
      <protection/>
    </xf>
    <xf numFmtId="0" fontId="2" fillId="0" borderId="47" xfId="54" applyFont="1" applyBorder="1" applyAlignment="1">
      <alignment horizontal="left"/>
      <protection/>
    </xf>
    <xf numFmtId="0" fontId="12" fillId="0" borderId="44" xfId="54" applyFont="1" applyBorder="1" applyAlignment="1">
      <alignment horizontal="left"/>
      <protection/>
    </xf>
    <xf numFmtId="0" fontId="2" fillId="0" borderId="44" xfId="54" applyFont="1" applyBorder="1" applyAlignment="1">
      <alignment horizontal="left"/>
      <protection/>
    </xf>
    <xf numFmtId="0" fontId="2" fillId="0" borderId="20" xfId="53" applyFont="1" applyBorder="1" applyAlignment="1">
      <alignment/>
      <protection/>
    </xf>
    <xf numFmtId="0" fontId="2" fillId="0" borderId="21" xfId="53" applyFont="1" applyBorder="1" applyAlignment="1">
      <alignment/>
      <protection/>
    </xf>
    <xf numFmtId="0" fontId="2" fillId="0" borderId="23" xfId="53" applyFont="1" applyBorder="1" applyAlignment="1">
      <alignment/>
      <protection/>
    </xf>
    <xf numFmtId="0" fontId="2" fillId="0" borderId="44" xfId="53" applyFont="1" applyBorder="1" applyAlignment="1">
      <alignment/>
      <protection/>
    </xf>
    <xf numFmtId="0" fontId="2" fillId="0" borderId="20" xfId="53" applyFont="1" applyBorder="1" applyAlignment="1">
      <alignment horizontal="left"/>
      <protection/>
    </xf>
    <xf numFmtId="0" fontId="2" fillId="0" borderId="21" xfId="53" applyFont="1" applyBorder="1" applyAlignment="1">
      <alignment horizontal="left"/>
      <protection/>
    </xf>
    <xf numFmtId="0" fontId="2" fillId="0" borderId="23" xfId="53" applyFont="1" applyBorder="1" applyAlignment="1">
      <alignment horizontal="left"/>
      <protection/>
    </xf>
    <xf numFmtId="0" fontId="2" fillId="0" borderId="47" xfId="53" applyFont="1" applyFill="1" applyBorder="1" applyAlignment="1">
      <alignment/>
      <protection/>
    </xf>
    <xf numFmtId="0" fontId="2" fillId="0" borderId="47" xfId="53" applyFont="1" applyFill="1" applyBorder="1" applyAlignment="1">
      <alignment horizontal="left"/>
      <protection/>
    </xf>
    <xf numFmtId="0" fontId="2" fillId="0" borderId="48" xfId="53" applyFont="1" applyFill="1" applyBorder="1" applyAlignment="1">
      <alignment/>
      <protection/>
    </xf>
    <xf numFmtId="0" fontId="2" fillId="0" borderId="48" xfId="53" applyFont="1" applyFill="1" applyBorder="1" applyAlignment="1">
      <alignment horizontal="left"/>
      <protection/>
    </xf>
    <xf numFmtId="0" fontId="2" fillId="0" borderId="42" xfId="53" applyFont="1" applyFill="1" applyBorder="1" applyAlignment="1">
      <alignment/>
      <protection/>
    </xf>
    <xf numFmtId="0" fontId="2" fillId="0" borderId="20" xfId="53" applyFont="1" applyFill="1" applyBorder="1" applyAlignment="1">
      <alignment/>
      <protection/>
    </xf>
    <xf numFmtId="0" fontId="2" fillId="0" borderId="21" xfId="53" applyFont="1" applyFill="1" applyBorder="1" applyAlignment="1">
      <alignment/>
      <protection/>
    </xf>
    <xf numFmtId="0" fontId="2" fillId="0" borderId="23" xfId="53" applyFont="1" applyFill="1" applyBorder="1" applyAlignment="1">
      <alignment/>
      <protection/>
    </xf>
    <xf numFmtId="0" fontId="0" fillId="0" borderId="20" xfId="0" applyFont="1" applyBorder="1" applyAlignment="1">
      <alignment horizontal="center"/>
    </xf>
    <xf numFmtId="0" fontId="2" fillId="0" borderId="33" xfId="61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2" fillId="0" borderId="38" xfId="61" applyFont="1" applyFill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2" fillId="0" borderId="34" xfId="61" applyFont="1" applyFill="1" applyBorder="1" applyAlignment="1">
      <alignment horizontal="center"/>
      <protection/>
    </xf>
    <xf numFmtId="0" fontId="0" fillId="36" borderId="20" xfId="0" applyFont="1" applyFill="1" applyBorder="1" applyAlignment="1">
      <alignment horizontal="center"/>
    </xf>
    <xf numFmtId="0" fontId="2" fillId="36" borderId="33" xfId="61" applyFont="1" applyFill="1" applyBorder="1" applyAlignment="1">
      <alignment horizontal="center"/>
      <protection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51" xfId="61" applyFont="1" applyFill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21" xfId="53" applyFont="1" applyBorder="1" applyAlignment="1">
      <alignment horizontal="center"/>
      <protection/>
    </xf>
    <xf numFmtId="0" fontId="11" fillId="0" borderId="23" xfId="53" applyFont="1" applyBorder="1" applyAlignment="1">
      <alignment horizontal="center"/>
      <protection/>
    </xf>
    <xf numFmtId="0" fontId="11" fillId="0" borderId="42" xfId="53" applyFont="1" applyFill="1" applyBorder="1" applyAlignment="1">
      <alignment horizontal="center"/>
      <protection/>
    </xf>
    <xf numFmtId="0" fontId="0" fillId="0" borderId="52" xfId="0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3" xfId="0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55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4" borderId="21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3" fillId="34" borderId="56" xfId="61" applyFont="1" applyFill="1" applyBorder="1" applyAlignment="1">
      <alignment horizontal="center"/>
      <protection/>
    </xf>
    <xf numFmtId="0" fontId="3" fillId="34" borderId="57" xfId="61" applyFont="1" applyFill="1" applyBorder="1" applyAlignment="1">
      <alignment horizontal="center"/>
      <protection/>
    </xf>
    <xf numFmtId="0" fontId="3" fillId="34" borderId="58" xfId="61" applyFont="1" applyFill="1" applyBorder="1" applyAlignment="1">
      <alignment horizontal="center"/>
      <protection/>
    </xf>
    <xf numFmtId="0" fontId="11" fillId="0" borderId="19" xfId="54" applyFont="1" applyBorder="1" applyAlignment="1">
      <alignment/>
      <protection/>
    </xf>
    <xf numFmtId="0" fontId="11" fillId="0" borderId="20" xfId="54" applyFont="1" applyBorder="1" applyAlignment="1">
      <alignment horizontal="center"/>
      <protection/>
    </xf>
    <xf numFmtId="0" fontId="11" fillId="0" borderId="37" xfId="54" applyFont="1" applyBorder="1" applyAlignment="1">
      <alignment/>
      <protection/>
    </xf>
    <xf numFmtId="0" fontId="11" fillId="0" borderId="21" xfId="54" applyFont="1" applyBorder="1" applyAlignment="1">
      <alignment horizontal="center"/>
      <protection/>
    </xf>
    <xf numFmtId="0" fontId="11" fillId="0" borderId="22" xfId="54" applyFont="1" applyBorder="1" applyAlignment="1">
      <alignment/>
      <protection/>
    </xf>
    <xf numFmtId="0" fontId="11" fillId="0" borderId="23" xfId="54" applyFont="1" applyBorder="1" applyAlignment="1">
      <alignment horizontal="center"/>
      <protection/>
    </xf>
    <xf numFmtId="0" fontId="0" fillId="0" borderId="12" xfId="0" applyFill="1" applyBorder="1" applyAlignment="1">
      <alignment horizontal="center"/>
    </xf>
    <xf numFmtId="0" fontId="11" fillId="0" borderId="45" xfId="54" applyFont="1" applyBorder="1" applyAlignment="1">
      <alignment/>
      <protection/>
    </xf>
    <xf numFmtId="0" fontId="11" fillId="0" borderId="59" xfId="54" applyFont="1" applyBorder="1" applyAlignment="1">
      <alignment horizontal="center"/>
      <protection/>
    </xf>
    <xf numFmtId="0" fontId="0" fillId="0" borderId="59" xfId="0" applyBorder="1" applyAlignment="1">
      <alignment horizontal="center"/>
    </xf>
    <xf numFmtId="0" fontId="2" fillId="0" borderId="59" xfId="61" applyFill="1" applyBorder="1" applyAlignment="1">
      <alignment horizontal="center"/>
      <protection/>
    </xf>
    <xf numFmtId="0" fontId="2" fillId="0" borderId="60" xfId="61" applyFill="1" applyBorder="1" applyAlignment="1">
      <alignment horizontal="center"/>
      <protection/>
    </xf>
    <xf numFmtId="0" fontId="11" fillId="0" borderId="43" xfId="54" applyFont="1" applyBorder="1" applyAlignment="1">
      <alignment/>
      <protection/>
    </xf>
    <xf numFmtId="0" fontId="11" fillId="0" borderId="44" xfId="54" applyFont="1" applyBorder="1" applyAlignment="1">
      <alignment horizontal="center"/>
      <protection/>
    </xf>
    <xf numFmtId="0" fontId="2" fillId="0" borderId="44" xfId="61" applyFill="1" applyBorder="1" applyAlignment="1">
      <alignment horizontal="center"/>
      <protection/>
    </xf>
    <xf numFmtId="0" fontId="2" fillId="0" borderId="51" xfId="6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35" borderId="37" xfId="0" applyFill="1" applyBorder="1" applyAlignment="1">
      <alignment horizontal="center"/>
    </xf>
    <xf numFmtId="0" fontId="11" fillId="0" borderId="41" xfId="54" applyFont="1" applyBorder="1" applyAlignment="1">
      <alignment/>
      <protection/>
    </xf>
    <xf numFmtId="0" fontId="11" fillId="0" borderId="42" xfId="54" applyFont="1" applyBorder="1" applyAlignment="1">
      <alignment horizontal="center"/>
      <protection/>
    </xf>
    <xf numFmtId="0" fontId="0" fillId="0" borderId="42" xfId="0" applyBorder="1" applyAlignment="1">
      <alignment horizontal="center"/>
    </xf>
    <xf numFmtId="0" fontId="2" fillId="0" borderId="42" xfId="61" applyFill="1" applyBorder="1" applyAlignment="1">
      <alignment horizontal="center"/>
      <protection/>
    </xf>
    <xf numFmtId="0" fontId="2" fillId="0" borderId="50" xfId="61" applyFill="1" applyBorder="1" applyAlignment="1">
      <alignment horizontal="center"/>
      <protection/>
    </xf>
    <xf numFmtId="0" fontId="0" fillId="0" borderId="37" xfId="0" applyFont="1" applyBorder="1" applyAlignment="1">
      <alignment horizontal="center"/>
    </xf>
    <xf numFmtId="0" fontId="11" fillId="37" borderId="22" xfId="54" applyFont="1" applyFill="1" applyBorder="1" applyAlignment="1">
      <alignment/>
      <protection/>
    </xf>
    <xf numFmtId="0" fontId="11" fillId="37" borderId="23" xfId="54" applyFont="1" applyFill="1" applyBorder="1" applyAlignment="1">
      <alignment horizontal="center"/>
      <protection/>
    </xf>
    <xf numFmtId="0" fontId="0" fillId="37" borderId="23" xfId="0" applyFill="1" applyBorder="1" applyAlignment="1">
      <alignment horizontal="center"/>
    </xf>
    <xf numFmtId="0" fontId="2" fillId="37" borderId="23" xfId="61" applyFill="1" applyBorder="1" applyAlignment="1">
      <alignment horizontal="center"/>
      <protection/>
    </xf>
    <xf numFmtId="0" fontId="2" fillId="37" borderId="34" xfId="6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6" fillId="37" borderId="22" xfId="54" applyFont="1" applyFill="1" applyBorder="1" applyAlignment="1">
      <alignment/>
      <protection/>
    </xf>
    <xf numFmtId="0" fontId="6" fillId="37" borderId="23" xfId="54" applyFont="1" applyFill="1" applyBorder="1" applyAlignment="1">
      <alignment horizontal="center"/>
      <protection/>
    </xf>
    <xf numFmtId="0" fontId="0" fillId="37" borderId="23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11" fillId="0" borderId="46" xfId="54" applyFont="1" applyBorder="1" applyAlignment="1">
      <alignment/>
      <protection/>
    </xf>
    <xf numFmtId="0" fontId="11" fillId="0" borderId="48" xfId="54" applyFont="1" applyBorder="1" applyAlignment="1">
      <alignment horizontal="center"/>
      <protection/>
    </xf>
    <xf numFmtId="0" fontId="0" fillId="0" borderId="48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11" fillId="0" borderId="57" xfId="54" applyFont="1" applyBorder="1" applyAlignment="1">
      <alignment horizontal="left"/>
      <protection/>
    </xf>
    <xf numFmtId="0" fontId="11" fillId="37" borderId="23" xfId="54" applyFont="1" applyFill="1" applyBorder="1" applyAlignment="1">
      <alignment horizontal="left"/>
      <protection/>
    </xf>
    <xf numFmtId="0" fontId="11" fillId="0" borderId="62" xfId="54" applyFont="1" applyBorder="1" applyAlignment="1">
      <alignment/>
      <protection/>
    </xf>
    <xf numFmtId="0" fontId="11" fillId="35" borderId="19" xfId="54" applyFont="1" applyFill="1" applyBorder="1" applyAlignment="1">
      <alignment/>
      <protection/>
    </xf>
    <xf numFmtId="0" fontId="11" fillId="35" borderId="20" xfId="54" applyFont="1" applyFill="1" applyBorder="1" applyAlignment="1">
      <alignment horizontal="left"/>
      <protection/>
    </xf>
    <xf numFmtId="0" fontId="0" fillId="35" borderId="20" xfId="0" applyFill="1" applyBorder="1" applyAlignment="1">
      <alignment horizontal="left"/>
    </xf>
    <xf numFmtId="0" fontId="2" fillId="35" borderId="20" xfId="61" applyFill="1" applyBorder="1" applyAlignment="1">
      <alignment horizontal="center"/>
      <protection/>
    </xf>
    <xf numFmtId="0" fontId="2" fillId="35" borderId="33" xfId="61" applyFill="1" applyBorder="1" applyAlignment="1">
      <alignment horizontal="center"/>
      <protection/>
    </xf>
    <xf numFmtId="0" fontId="11" fillId="35" borderId="37" xfId="54" applyFont="1" applyFill="1" applyBorder="1" applyAlignment="1">
      <alignment/>
      <protection/>
    </xf>
    <xf numFmtId="0" fontId="11" fillId="35" borderId="21" xfId="54" applyFont="1" applyFill="1" applyBorder="1" applyAlignment="1">
      <alignment horizontal="left"/>
      <protection/>
    </xf>
    <xf numFmtId="0" fontId="0" fillId="35" borderId="21" xfId="0" applyFill="1" applyBorder="1" applyAlignment="1">
      <alignment horizontal="left"/>
    </xf>
    <xf numFmtId="0" fontId="2" fillId="35" borderId="38" xfId="61" applyFill="1" applyBorder="1" applyAlignment="1">
      <alignment horizontal="center"/>
      <protection/>
    </xf>
    <xf numFmtId="0" fontId="2" fillId="35" borderId="21" xfId="61" applyFill="1" applyBorder="1" applyAlignment="1">
      <alignment horizontal="center"/>
      <protection/>
    </xf>
    <xf numFmtId="0" fontId="11" fillId="35" borderId="22" xfId="54" applyFont="1" applyFill="1" applyBorder="1" applyAlignment="1">
      <alignment/>
      <protection/>
    </xf>
    <xf numFmtId="0" fontId="11" fillId="35" borderId="23" xfId="54" applyFont="1" applyFill="1" applyBorder="1" applyAlignment="1">
      <alignment horizontal="left"/>
      <protection/>
    </xf>
    <xf numFmtId="0" fontId="0" fillId="35" borderId="23" xfId="0" applyFill="1" applyBorder="1" applyAlignment="1">
      <alignment horizontal="left"/>
    </xf>
    <xf numFmtId="0" fontId="2" fillId="35" borderId="23" xfId="61" applyFill="1" applyBorder="1" applyAlignment="1">
      <alignment horizontal="center"/>
      <protection/>
    </xf>
    <xf numFmtId="0" fontId="2" fillId="35" borderId="34" xfId="61" applyFill="1" applyBorder="1" applyAlignment="1">
      <alignment horizontal="center"/>
      <protection/>
    </xf>
    <xf numFmtId="0" fontId="11" fillId="35" borderId="45" xfId="54" applyFont="1" applyFill="1" applyBorder="1" applyAlignment="1">
      <alignment/>
      <protection/>
    </xf>
    <xf numFmtId="0" fontId="11" fillId="35" borderId="59" xfId="54" applyFont="1" applyFill="1" applyBorder="1" applyAlignment="1">
      <alignment horizontal="left"/>
      <protection/>
    </xf>
    <xf numFmtId="0" fontId="0" fillId="35" borderId="59" xfId="0" applyFill="1" applyBorder="1" applyAlignment="1">
      <alignment horizontal="left"/>
    </xf>
    <xf numFmtId="0" fontId="2" fillId="35" borderId="60" xfId="61" applyFill="1" applyBorder="1" applyAlignment="1">
      <alignment horizontal="center"/>
      <protection/>
    </xf>
    <xf numFmtId="0" fontId="11" fillId="35" borderId="41" xfId="54" applyFont="1" applyFill="1" applyBorder="1" applyAlignment="1">
      <alignment/>
      <protection/>
    </xf>
    <xf numFmtId="0" fontId="11" fillId="35" borderId="42" xfId="54" applyFont="1" applyFill="1" applyBorder="1" applyAlignment="1">
      <alignment horizontal="left"/>
      <protection/>
    </xf>
    <xf numFmtId="0" fontId="0" fillId="35" borderId="42" xfId="0" applyFill="1" applyBorder="1" applyAlignment="1">
      <alignment horizontal="left"/>
    </xf>
    <xf numFmtId="0" fontId="2" fillId="35" borderId="42" xfId="61" applyFill="1" applyBorder="1" applyAlignment="1">
      <alignment horizontal="center"/>
      <protection/>
    </xf>
    <xf numFmtId="0" fontId="2" fillId="35" borderId="50" xfId="61" applyFill="1" applyBorder="1" applyAlignment="1">
      <alignment horizontal="center"/>
      <protection/>
    </xf>
    <xf numFmtId="0" fontId="2" fillId="35" borderId="59" xfId="61" applyFill="1" applyBorder="1" applyAlignment="1">
      <alignment horizontal="center"/>
      <protection/>
    </xf>
    <xf numFmtId="0" fontId="56" fillId="35" borderId="59" xfId="0" applyFont="1" applyFill="1" applyBorder="1" applyAlignment="1">
      <alignment horizontal="left"/>
    </xf>
    <xf numFmtId="0" fontId="11" fillId="37" borderId="41" xfId="54" applyFont="1" applyFill="1" applyBorder="1" applyAlignment="1">
      <alignment/>
      <protection/>
    </xf>
    <xf numFmtId="0" fontId="11" fillId="37" borderId="42" xfId="54" applyFont="1" applyFill="1" applyBorder="1" applyAlignment="1">
      <alignment horizontal="left"/>
      <protection/>
    </xf>
    <xf numFmtId="0" fontId="0" fillId="37" borderId="42" xfId="0" applyFill="1" applyBorder="1" applyAlignment="1">
      <alignment horizontal="left"/>
    </xf>
    <xf numFmtId="0" fontId="2" fillId="37" borderId="42" xfId="61" applyFill="1" applyBorder="1" applyAlignment="1">
      <alignment horizontal="center"/>
      <protection/>
    </xf>
    <xf numFmtId="0" fontId="2" fillId="37" borderId="50" xfId="61" applyFill="1" applyBorder="1" applyAlignment="1">
      <alignment horizontal="center"/>
      <protection/>
    </xf>
    <xf numFmtId="0" fontId="0" fillId="37" borderId="23" xfId="0" applyFill="1" applyBorder="1" applyAlignment="1">
      <alignment horizontal="left"/>
    </xf>
    <xf numFmtId="0" fontId="57" fillId="35" borderId="20" xfId="0" applyFont="1" applyFill="1" applyBorder="1" applyAlignment="1">
      <alignment horizontal="left" vertical="center"/>
    </xf>
    <xf numFmtId="0" fontId="11" fillId="35" borderId="43" xfId="54" applyFont="1" applyFill="1" applyBorder="1" applyAlignment="1">
      <alignment/>
      <protection/>
    </xf>
    <xf numFmtId="0" fontId="11" fillId="35" borderId="44" xfId="54" applyFont="1" applyFill="1" applyBorder="1" applyAlignment="1">
      <alignment horizontal="left"/>
      <protection/>
    </xf>
    <xf numFmtId="0" fontId="0" fillId="35" borderId="44" xfId="0" applyFill="1" applyBorder="1" applyAlignment="1">
      <alignment horizontal="left"/>
    </xf>
    <xf numFmtId="0" fontId="2" fillId="35" borderId="44" xfId="61" applyFill="1" applyBorder="1" applyAlignment="1">
      <alignment horizontal="center"/>
      <protection/>
    </xf>
    <xf numFmtId="0" fontId="2" fillId="35" borderId="51" xfId="61" applyFill="1" applyBorder="1" applyAlignment="1">
      <alignment horizontal="center"/>
      <protection/>
    </xf>
    <xf numFmtId="0" fontId="57" fillId="35" borderId="44" xfId="0" applyFont="1" applyFill="1" applyBorder="1" applyAlignment="1">
      <alignment horizontal="left" vertical="center"/>
    </xf>
    <xf numFmtId="0" fontId="11" fillId="35" borderId="46" xfId="54" applyFont="1" applyFill="1" applyBorder="1" applyAlignment="1">
      <alignment/>
      <protection/>
    </xf>
    <xf numFmtId="0" fontId="11" fillId="35" borderId="48" xfId="54" applyFont="1" applyFill="1" applyBorder="1" applyAlignment="1">
      <alignment horizontal="left"/>
      <protection/>
    </xf>
    <xf numFmtId="0" fontId="0" fillId="35" borderId="48" xfId="0" applyFill="1" applyBorder="1" applyAlignment="1">
      <alignment horizontal="left"/>
    </xf>
    <xf numFmtId="0" fontId="2" fillId="35" borderId="48" xfId="61" applyFill="1" applyBorder="1" applyAlignment="1">
      <alignment horizontal="center"/>
      <protection/>
    </xf>
    <xf numFmtId="0" fontId="2" fillId="35" borderId="61" xfId="61" applyFill="1" applyBorder="1" applyAlignment="1">
      <alignment horizontal="center"/>
      <protection/>
    </xf>
    <xf numFmtId="0" fontId="0" fillId="35" borderId="47" xfId="0" applyFill="1" applyBorder="1" applyAlignment="1">
      <alignment horizontal="left"/>
    </xf>
    <xf numFmtId="0" fontId="2" fillId="35" borderId="47" xfId="61" applyFill="1" applyBorder="1" applyAlignment="1">
      <alignment horizontal="center"/>
      <protection/>
    </xf>
    <xf numFmtId="0" fontId="2" fillId="35" borderId="49" xfId="61" applyFill="1" applyBorder="1" applyAlignment="1">
      <alignment horizontal="center"/>
      <protection/>
    </xf>
    <xf numFmtId="0" fontId="57" fillId="0" borderId="38" xfId="0" applyFont="1" applyBorder="1" applyAlignment="1">
      <alignment horizontal="center" vertical="center"/>
    </xf>
    <xf numFmtId="0" fontId="56" fillId="0" borderId="38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1" fillId="0" borderId="21" xfId="53" applyFont="1" applyBorder="1" applyAlignment="1">
      <alignment/>
      <protection/>
    </xf>
    <xf numFmtId="0" fontId="0" fillId="0" borderId="21" xfId="0" applyBorder="1" applyAlignment="1">
      <alignment/>
    </xf>
    <xf numFmtId="0" fontId="11" fillId="0" borderId="21" xfId="54" applyFont="1" applyBorder="1" applyAlignment="1">
      <alignment/>
      <protection/>
    </xf>
    <xf numFmtId="0" fontId="11" fillId="37" borderId="21" xfId="54" applyFont="1" applyFill="1" applyBorder="1" applyAlignment="1">
      <alignment/>
      <protection/>
    </xf>
    <xf numFmtId="0" fontId="5" fillId="0" borderId="21" xfId="54" applyFont="1" applyFill="1" applyBorder="1" applyAlignment="1">
      <alignment/>
      <protection/>
    </xf>
    <xf numFmtId="0" fontId="11" fillId="0" borderId="21" xfId="53" applyFont="1" applyFill="1" applyBorder="1" applyAlignment="1">
      <alignment/>
      <protection/>
    </xf>
    <xf numFmtId="0" fontId="11" fillId="35" borderId="21" xfId="53" applyFont="1" applyFill="1" applyBorder="1" applyAlignment="1">
      <alignment/>
      <protection/>
    </xf>
    <xf numFmtId="0" fontId="11" fillId="35" borderId="21" xfId="53" applyFont="1" applyFill="1" applyBorder="1" applyAlignment="1">
      <alignment horizontal="center"/>
      <protection/>
    </xf>
    <xf numFmtId="0" fontId="11" fillId="0" borderId="37" xfId="53" applyFont="1" applyBorder="1" applyAlignment="1">
      <alignment/>
      <protection/>
    </xf>
    <xf numFmtId="0" fontId="11" fillId="37" borderId="37" xfId="54" applyFont="1" applyFill="1" applyBorder="1" applyAlignment="1">
      <alignment/>
      <protection/>
    </xf>
    <xf numFmtId="0" fontId="11" fillId="35" borderId="37" xfId="53" applyFont="1" applyFill="1" applyBorder="1" applyAlignment="1">
      <alignment/>
      <protection/>
    </xf>
    <xf numFmtId="0" fontId="11" fillId="0" borderId="22" xfId="53" applyFont="1" applyBorder="1" applyAlignment="1">
      <alignment/>
      <protection/>
    </xf>
    <xf numFmtId="0" fontId="11" fillId="37" borderId="19" xfId="53" applyFont="1" applyFill="1" applyBorder="1" applyAlignment="1">
      <alignment/>
      <protection/>
    </xf>
    <xf numFmtId="0" fontId="0" fillId="37" borderId="20" xfId="0" applyFill="1" applyBorder="1" applyAlignment="1">
      <alignment/>
    </xf>
    <xf numFmtId="0" fontId="11" fillId="35" borderId="19" xfId="53" applyFont="1" applyFill="1" applyBorder="1" applyAlignment="1">
      <alignment/>
      <protection/>
    </xf>
    <xf numFmtId="0" fontId="11" fillId="35" borderId="20" xfId="53" applyFont="1" applyFill="1" applyBorder="1" applyAlignment="1">
      <alignment/>
      <protection/>
    </xf>
    <xf numFmtId="0" fontId="11" fillId="35" borderId="37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0" borderId="23" xfId="53" applyFont="1" applyFill="1" applyBorder="1" applyAlignment="1">
      <alignment/>
      <protection/>
    </xf>
    <xf numFmtId="0" fontId="11" fillId="0" borderId="45" xfId="53" applyFont="1" applyBorder="1" applyAlignment="1">
      <alignment/>
      <protection/>
    </xf>
    <xf numFmtId="0" fontId="11" fillId="0" borderId="59" xfId="53" applyFont="1" applyFill="1" applyBorder="1" applyAlignment="1">
      <alignment/>
      <protection/>
    </xf>
    <xf numFmtId="0" fontId="11" fillId="35" borderId="22" xfId="53" applyFont="1" applyFill="1" applyBorder="1" applyAlignment="1">
      <alignment/>
      <protection/>
    </xf>
    <xf numFmtId="0" fontId="11" fillId="35" borderId="23" xfId="53" applyFont="1" applyFill="1" applyBorder="1" applyAlignment="1">
      <alignment/>
      <protection/>
    </xf>
    <xf numFmtId="0" fontId="11" fillId="0" borderId="19" xfId="53" applyFont="1" applyBorder="1" applyAlignment="1">
      <alignment/>
      <protection/>
    </xf>
    <xf numFmtId="0" fontId="11" fillId="0" borderId="20" xfId="53" applyFont="1" applyFill="1" applyBorder="1" applyAlignment="1">
      <alignment/>
      <protection/>
    </xf>
    <xf numFmtId="0" fontId="11" fillId="37" borderId="22" xfId="53" applyFont="1" applyFill="1" applyBorder="1" applyAlignment="1">
      <alignment/>
      <protection/>
    </xf>
    <xf numFmtId="0" fontId="11" fillId="37" borderId="23" xfId="53" applyFont="1" applyFill="1" applyBorder="1" applyAlignment="1">
      <alignment/>
      <protection/>
    </xf>
    <xf numFmtId="0" fontId="11" fillId="0" borderId="59" xfId="54" applyFont="1" applyBorder="1" applyAlignment="1">
      <alignment/>
      <protection/>
    </xf>
    <xf numFmtId="0" fontId="11" fillId="0" borderId="20" xfId="54" applyFont="1" applyBorder="1" applyAlignment="1">
      <alignment/>
      <protection/>
    </xf>
    <xf numFmtId="0" fontId="11" fillId="0" borderId="23" xfId="54" applyFont="1" applyBorder="1" applyAlignment="1">
      <alignment/>
      <protection/>
    </xf>
    <xf numFmtId="0" fontId="5" fillId="0" borderId="19" xfId="54" applyFont="1" applyBorder="1" applyAlignment="1">
      <alignment/>
      <protection/>
    </xf>
    <xf numFmtId="0" fontId="11" fillId="35" borderId="20" xfId="53" applyFont="1" applyFill="1" applyBorder="1" applyAlignment="1">
      <alignment horizontal="center"/>
      <protection/>
    </xf>
    <xf numFmtId="0" fontId="11" fillId="35" borderId="23" xfId="53" applyFont="1" applyFill="1" applyBorder="1" applyAlignment="1">
      <alignment horizontal="center"/>
      <protection/>
    </xf>
    <xf numFmtId="0" fontId="11" fillId="0" borderId="19" xfId="59" applyFont="1" applyBorder="1" applyAlignment="1">
      <alignment/>
      <protection/>
    </xf>
    <xf numFmtId="0" fontId="11" fillId="0" borderId="20" xfId="59" applyFont="1" applyBorder="1" applyAlignment="1">
      <alignment/>
      <protection/>
    </xf>
    <xf numFmtId="0" fontId="0" fillId="0" borderId="20" xfId="0" applyBorder="1" applyAlignment="1">
      <alignment/>
    </xf>
    <xf numFmtId="0" fontId="11" fillId="0" borderId="20" xfId="53" applyFont="1" applyBorder="1" applyAlignment="1">
      <alignment/>
      <protection/>
    </xf>
    <xf numFmtId="0" fontId="11" fillId="0" borderId="23" xfId="53" applyFont="1" applyBorder="1" applyAlignment="1">
      <alignment/>
      <protection/>
    </xf>
    <xf numFmtId="0" fontId="0" fillId="0" borderId="23" xfId="0" applyBorder="1" applyAlignment="1">
      <alignment/>
    </xf>
    <xf numFmtId="0" fontId="11" fillId="35" borderId="41" xfId="53" applyFont="1" applyFill="1" applyBorder="1" applyAlignment="1">
      <alignment/>
      <protection/>
    </xf>
    <xf numFmtId="0" fontId="11" fillId="35" borderId="42" xfId="53" applyFont="1" applyFill="1" applyBorder="1" applyAlignment="1">
      <alignment/>
      <protection/>
    </xf>
    <xf numFmtId="0" fontId="11" fillId="35" borderId="19" xfId="0" applyFont="1" applyFill="1" applyBorder="1" applyAlignment="1">
      <alignment/>
    </xf>
    <xf numFmtId="0" fontId="11" fillId="35" borderId="20" xfId="0" applyFont="1" applyFill="1" applyBorder="1" applyAlignment="1">
      <alignment/>
    </xf>
    <xf numFmtId="0" fontId="11" fillId="37" borderId="22" xfId="0" applyFont="1" applyFill="1" applyBorder="1" applyAlignment="1">
      <alignment/>
    </xf>
    <xf numFmtId="0" fontId="11" fillId="37" borderId="23" xfId="0" applyFont="1" applyFill="1" applyBorder="1" applyAlignment="1">
      <alignment/>
    </xf>
    <xf numFmtId="0" fontId="11" fillId="0" borderId="44" xfId="54" applyFont="1" applyBorder="1" applyAlignment="1">
      <alignment/>
      <protection/>
    </xf>
    <xf numFmtId="0" fontId="0" fillId="0" borderId="63" xfId="0" applyBorder="1" applyAlignment="1">
      <alignment/>
    </xf>
    <xf numFmtId="0" fontId="11" fillId="35" borderId="47" xfId="53" applyFont="1" applyFill="1" applyBorder="1" applyAlignment="1">
      <alignment horizontal="center"/>
      <protection/>
    </xf>
    <xf numFmtId="0" fontId="0" fillId="0" borderId="19" xfId="53" applyFont="1" applyBorder="1" applyAlignment="1">
      <alignment/>
      <protection/>
    </xf>
    <xf numFmtId="0" fontId="0" fillId="0" borderId="20" xfId="53" applyFont="1" applyBorder="1" applyAlignment="1">
      <alignment/>
      <protection/>
    </xf>
    <xf numFmtId="0" fontId="0" fillId="0" borderId="22" xfId="53" applyFont="1" applyBorder="1" applyAlignment="1">
      <alignment/>
      <protection/>
    </xf>
    <xf numFmtId="0" fontId="0" fillId="0" borderId="23" xfId="53" applyFont="1" applyBorder="1" applyAlignment="1">
      <alignment/>
      <protection/>
    </xf>
    <xf numFmtId="0" fontId="11" fillId="0" borderId="63" xfId="53" applyFont="1" applyBorder="1" applyAlignment="1">
      <alignment/>
      <protection/>
    </xf>
    <xf numFmtId="0" fontId="11" fillId="0" borderId="47" xfId="53" applyFont="1" applyBorder="1" applyAlignment="1">
      <alignment horizontal="center"/>
      <protection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6" xfId="0" applyFill="1" applyBorder="1" applyAlignment="1">
      <alignment/>
    </xf>
    <xf numFmtId="0" fontId="0" fillId="37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0" borderId="65" xfId="0" applyFill="1" applyBorder="1" applyAlignment="1">
      <alignment/>
    </xf>
    <xf numFmtId="0" fontId="0" fillId="0" borderId="64" xfId="0" applyBorder="1" applyAlignment="1">
      <alignment/>
    </xf>
    <xf numFmtId="0" fontId="0" fillId="0" borderId="66" xfId="0" applyBorder="1" applyAlignment="1">
      <alignment/>
    </xf>
    <xf numFmtId="0" fontId="0" fillId="0" borderId="65" xfId="0" applyBorder="1" applyAlignment="1">
      <alignment/>
    </xf>
    <xf numFmtId="0" fontId="0" fillId="35" borderId="62" xfId="0" applyFill="1" applyBorder="1" applyAlignment="1">
      <alignment/>
    </xf>
    <xf numFmtId="0" fontId="56" fillId="35" borderId="66" xfId="0" applyFont="1" applyFill="1" applyBorder="1" applyAlignment="1">
      <alignment/>
    </xf>
    <xf numFmtId="0" fontId="56" fillId="35" borderId="66" xfId="0" applyFont="1" applyFill="1" applyBorder="1" applyAlignment="1">
      <alignment vertical="center"/>
    </xf>
    <xf numFmtId="0" fontId="0" fillId="0" borderId="67" xfId="0" applyFill="1" applyBorder="1" applyAlignment="1">
      <alignment/>
    </xf>
    <xf numFmtId="0" fontId="0" fillId="37" borderId="66" xfId="0" applyFill="1" applyBorder="1" applyAlignment="1">
      <alignment/>
    </xf>
    <xf numFmtId="0" fontId="0" fillId="37" borderId="66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35" borderId="69" xfId="0" applyFill="1" applyBorder="1" applyAlignment="1">
      <alignment/>
    </xf>
    <xf numFmtId="0" fontId="0" fillId="37" borderId="64" xfId="0" applyFill="1" applyBorder="1" applyAlignment="1">
      <alignment/>
    </xf>
    <xf numFmtId="0" fontId="2" fillId="35" borderId="27" xfId="61" applyFill="1" applyBorder="1" applyAlignment="1">
      <alignment horizontal="center"/>
      <protection/>
    </xf>
    <xf numFmtId="0" fontId="2" fillId="35" borderId="11" xfId="61" applyFill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37" borderId="11" xfId="0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6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27" xfId="0" applyFill="1" applyBorder="1" applyAlignment="1">
      <alignment horizontal="center"/>
    </xf>
    <xf numFmtId="0" fontId="2" fillId="0" borderId="27" xfId="61" applyFill="1" applyBorder="1" applyAlignment="1">
      <alignment horizontal="center"/>
      <protection/>
    </xf>
    <xf numFmtId="0" fontId="2" fillId="0" borderId="10" xfId="61" applyFill="1" applyBorder="1" applyAlignment="1">
      <alignment horizontal="center"/>
      <protection/>
    </xf>
    <xf numFmtId="0" fontId="2" fillId="0" borderId="11" xfId="61" applyFill="1" applyBorder="1" applyAlignment="1">
      <alignment horizontal="center"/>
      <protection/>
    </xf>
    <xf numFmtId="0" fontId="2" fillId="35" borderId="17" xfId="61" applyFill="1" applyBorder="1" applyAlignment="1">
      <alignment horizontal="center"/>
      <protection/>
    </xf>
    <xf numFmtId="0" fontId="2" fillId="37" borderId="11" xfId="61" applyFill="1" applyBorder="1" applyAlignment="1">
      <alignment horizontal="center"/>
      <protection/>
    </xf>
    <xf numFmtId="0" fontId="0" fillId="0" borderId="15" xfId="0" applyBorder="1" applyAlignment="1">
      <alignment/>
    </xf>
    <xf numFmtId="0" fontId="0" fillId="37" borderId="10" xfId="0" applyFill="1" applyBorder="1" applyAlignment="1">
      <alignment/>
    </xf>
    <xf numFmtId="0" fontId="0" fillId="0" borderId="40" xfId="0" applyBorder="1" applyAlignment="1">
      <alignment/>
    </xf>
    <xf numFmtId="0" fontId="0" fillId="0" borderId="70" xfId="0" applyBorder="1" applyAlignment="1">
      <alignment/>
    </xf>
    <xf numFmtId="0" fontId="0" fillId="37" borderId="27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35" borderId="30" xfId="0" applyFill="1" applyBorder="1" applyAlignment="1">
      <alignment/>
    </xf>
    <xf numFmtId="0" fontId="2" fillId="35" borderId="0" xfId="61" applyFill="1" applyBorder="1" applyAlignment="1">
      <alignment horizontal="center"/>
      <protection/>
    </xf>
    <xf numFmtId="0" fontId="3" fillId="35" borderId="0" xfId="61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3" fillId="34" borderId="35" xfId="61" applyFont="1" applyFill="1" applyBorder="1" applyAlignment="1">
      <alignment horizontal="center"/>
      <protection/>
    </xf>
    <xf numFmtId="0" fontId="4" fillId="34" borderId="17" xfId="0" applyFont="1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21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11" fillId="0" borderId="19" xfId="56" applyFont="1" applyBorder="1" applyAlignment="1">
      <alignment horizontal="center"/>
      <protection/>
    </xf>
    <xf numFmtId="0" fontId="11" fillId="0" borderId="37" xfId="56" applyFont="1" applyBorder="1" applyAlignment="1">
      <alignment horizontal="center"/>
      <protection/>
    </xf>
    <xf numFmtId="0" fontId="11" fillId="0" borderId="22" xfId="56" applyFont="1" applyBorder="1" applyAlignment="1">
      <alignment horizontal="center"/>
      <protection/>
    </xf>
    <xf numFmtId="0" fontId="11" fillId="0" borderId="19" xfId="54" applyFont="1" applyBorder="1" applyAlignment="1">
      <alignment horizontal="center"/>
      <protection/>
    </xf>
    <xf numFmtId="0" fontId="11" fillId="0" borderId="37" xfId="54" applyFont="1" applyBorder="1" applyAlignment="1">
      <alignment horizontal="center"/>
      <protection/>
    </xf>
    <xf numFmtId="0" fontId="11" fillId="0" borderId="22" xfId="54" applyFont="1" applyBorder="1" applyAlignment="1">
      <alignment horizontal="center"/>
      <protection/>
    </xf>
    <xf numFmtId="0" fontId="11" fillId="35" borderId="22" xfId="56" applyFont="1" applyFill="1" applyBorder="1" applyAlignment="1">
      <alignment horizontal="center"/>
      <protection/>
    </xf>
    <xf numFmtId="0" fontId="11" fillId="37" borderId="22" xfId="54" applyFont="1" applyFill="1" applyBorder="1" applyAlignment="1">
      <alignment horizontal="center"/>
      <protection/>
    </xf>
    <xf numFmtId="0" fontId="11" fillId="35" borderId="19" xfId="54" applyFont="1" applyFill="1" applyBorder="1" applyAlignment="1">
      <alignment horizontal="center"/>
      <protection/>
    </xf>
    <xf numFmtId="0" fontId="11" fillId="35" borderId="37" xfId="54" applyFont="1" applyFill="1" applyBorder="1" applyAlignment="1">
      <alignment horizontal="center"/>
      <protection/>
    </xf>
    <xf numFmtId="0" fontId="11" fillId="35" borderId="22" xfId="54" applyFont="1" applyFill="1" applyBorder="1" applyAlignment="1">
      <alignment horizontal="center"/>
      <protection/>
    </xf>
    <xf numFmtId="0" fontId="6" fillId="0" borderId="19" xfId="56" applyFont="1" applyBorder="1" applyAlignment="1">
      <alignment horizontal="center"/>
      <protection/>
    </xf>
    <xf numFmtId="0" fontId="11" fillId="0" borderId="41" xfId="54" applyFont="1" applyBorder="1" applyAlignment="1">
      <alignment horizontal="center"/>
      <protection/>
    </xf>
    <xf numFmtId="0" fontId="11" fillId="0" borderId="41" xfId="56" applyFont="1" applyBorder="1" applyAlignment="1">
      <alignment horizontal="center"/>
      <protection/>
    </xf>
    <xf numFmtId="0" fontId="0" fillId="35" borderId="21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11" fillId="0" borderId="21" xfId="56" applyFont="1" applyBorder="1" applyAlignment="1">
      <alignment horizontal="center"/>
      <protection/>
    </xf>
    <xf numFmtId="0" fontId="11" fillId="35" borderId="21" xfId="56" applyFont="1" applyFill="1" applyBorder="1" applyAlignment="1">
      <alignment horizontal="center"/>
      <protection/>
    </xf>
    <xf numFmtId="0" fontId="11" fillId="35" borderId="21" xfId="54" applyFont="1" applyFill="1" applyBorder="1" applyAlignment="1">
      <alignment horizontal="center"/>
      <protection/>
    </xf>
    <xf numFmtId="0" fontId="33" fillId="35" borderId="21" xfId="0" applyFont="1" applyFill="1" applyBorder="1" applyAlignment="1">
      <alignment horizontal="center"/>
    </xf>
    <xf numFmtId="0" fontId="11" fillId="0" borderId="21" xfId="54" applyFont="1" applyFill="1" applyBorder="1" applyAlignment="1">
      <alignment horizontal="center"/>
      <protection/>
    </xf>
    <xf numFmtId="0" fontId="11" fillId="0" borderId="20" xfId="56" applyFont="1" applyBorder="1" applyAlignment="1">
      <alignment horizontal="center"/>
      <protection/>
    </xf>
    <xf numFmtId="0" fontId="11" fillId="0" borderId="23" xfId="56" applyFont="1" applyBorder="1" applyAlignment="1">
      <alignment horizontal="center"/>
      <protection/>
    </xf>
    <xf numFmtId="0" fontId="11" fillId="35" borderId="23" xfId="56" applyFont="1" applyFill="1" applyBorder="1" applyAlignment="1">
      <alignment horizontal="center"/>
      <protection/>
    </xf>
    <xf numFmtId="0" fontId="0" fillId="35" borderId="23" xfId="0" applyFill="1" applyBorder="1" applyAlignment="1">
      <alignment horizontal="center"/>
    </xf>
    <xf numFmtId="0" fontId="6" fillId="0" borderId="20" xfId="56" applyFont="1" applyBorder="1" applyAlignment="1">
      <alignment horizontal="center"/>
      <protection/>
    </xf>
    <xf numFmtId="0" fontId="6" fillId="0" borderId="23" xfId="56" applyFont="1" applyBorder="1" applyAlignment="1">
      <alignment horizontal="center"/>
      <protection/>
    </xf>
    <xf numFmtId="0" fontId="11" fillId="35" borderId="20" xfId="54" applyFont="1" applyFill="1" applyBorder="1" applyAlignment="1">
      <alignment horizontal="center"/>
      <protection/>
    </xf>
    <xf numFmtId="0" fontId="33" fillId="35" borderId="20" xfId="0" applyFont="1" applyFill="1" applyBorder="1" applyAlignment="1">
      <alignment horizontal="center"/>
    </xf>
    <xf numFmtId="0" fontId="11" fillId="35" borderId="23" xfId="54" applyFont="1" applyFill="1" applyBorder="1" applyAlignment="1">
      <alignment horizontal="center"/>
      <protection/>
    </xf>
    <xf numFmtId="0" fontId="33" fillId="35" borderId="23" xfId="0" applyFont="1" applyFill="1" applyBorder="1" applyAlignment="1">
      <alignment horizontal="center"/>
    </xf>
    <xf numFmtId="0" fontId="11" fillId="0" borderId="42" xfId="56" applyFont="1" applyBorder="1" applyAlignment="1">
      <alignment horizontal="center"/>
      <protection/>
    </xf>
    <xf numFmtId="0" fontId="11" fillId="0" borderId="20" xfId="54" applyFont="1" applyFill="1" applyBorder="1" applyAlignment="1">
      <alignment horizontal="center"/>
      <protection/>
    </xf>
    <xf numFmtId="0" fontId="11" fillId="0" borderId="23" xfId="54" applyFont="1" applyFill="1" applyBorder="1" applyAlignment="1">
      <alignment horizontal="center"/>
      <protection/>
    </xf>
    <xf numFmtId="0" fontId="6" fillId="0" borderId="22" xfId="56" applyFont="1" applyBorder="1" applyAlignment="1">
      <alignment horizontal="center"/>
      <protection/>
    </xf>
    <xf numFmtId="0" fontId="11" fillId="35" borderId="45" xfId="54" applyFont="1" applyFill="1" applyBorder="1" applyAlignment="1">
      <alignment horizontal="center"/>
      <protection/>
    </xf>
    <xf numFmtId="0" fontId="0" fillId="0" borderId="60" xfId="0" applyBorder="1" applyAlignment="1">
      <alignment horizontal="center"/>
    </xf>
    <xf numFmtId="0" fontId="0" fillId="35" borderId="71" xfId="0" applyFill="1" applyBorder="1" applyAlignment="1">
      <alignment horizontal="left"/>
    </xf>
    <xf numFmtId="0" fontId="0" fillId="35" borderId="72" xfId="0" applyFill="1" applyBorder="1" applyAlignment="1">
      <alignment horizontal="left"/>
    </xf>
    <xf numFmtId="0" fontId="33" fillId="35" borderId="72" xfId="0" applyFont="1" applyFill="1" applyBorder="1" applyAlignment="1">
      <alignment horizontal="left"/>
    </xf>
    <xf numFmtId="0" fontId="0" fillId="35" borderId="73" xfId="0" applyFill="1" applyBorder="1" applyAlignment="1">
      <alignment horizontal="left"/>
    </xf>
    <xf numFmtId="0" fontId="0" fillId="0" borderId="6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57" fillId="35" borderId="23" xfId="0" applyFont="1" applyFill="1" applyBorder="1" applyAlignment="1">
      <alignment horizontal="center"/>
    </xf>
    <xf numFmtId="0" fontId="11" fillId="35" borderId="19" xfId="56" applyFont="1" applyFill="1" applyBorder="1" applyAlignment="1">
      <alignment horizontal="center"/>
      <protection/>
    </xf>
    <xf numFmtId="0" fontId="11" fillId="35" borderId="20" xfId="56" applyFont="1" applyFill="1" applyBorder="1" applyAlignment="1">
      <alignment horizontal="center"/>
      <protection/>
    </xf>
    <xf numFmtId="0" fontId="11" fillId="35" borderId="37" xfId="56" applyFont="1" applyFill="1" applyBorder="1" applyAlignment="1">
      <alignment horizontal="center"/>
      <protection/>
    </xf>
    <xf numFmtId="0" fontId="11" fillId="37" borderId="19" xfId="56" applyFont="1" applyFill="1" applyBorder="1" applyAlignment="1">
      <alignment horizontal="center"/>
      <protection/>
    </xf>
    <xf numFmtId="0" fontId="11" fillId="37" borderId="20" xfId="56" applyFont="1" applyFill="1" applyBorder="1" applyAlignment="1">
      <alignment horizontal="center"/>
      <protection/>
    </xf>
    <xf numFmtId="0" fontId="0" fillId="37" borderId="20" xfId="0" applyFill="1" applyBorder="1" applyAlignment="1">
      <alignment horizontal="center"/>
    </xf>
    <xf numFmtId="0" fontId="2" fillId="37" borderId="20" xfId="61" applyFill="1" applyBorder="1" applyAlignment="1">
      <alignment horizontal="center"/>
      <protection/>
    </xf>
    <xf numFmtId="0" fontId="2" fillId="37" borderId="33" xfId="61" applyFill="1" applyBorder="1" applyAlignment="1">
      <alignment horizontal="center"/>
      <protection/>
    </xf>
    <xf numFmtId="0" fontId="11" fillId="37" borderId="37" xfId="56" applyFont="1" applyFill="1" applyBorder="1" applyAlignment="1">
      <alignment horizontal="center"/>
      <protection/>
    </xf>
    <xf numFmtId="0" fontId="11" fillId="37" borderId="21" xfId="56" applyFont="1" applyFill="1" applyBorder="1" applyAlignment="1">
      <alignment horizontal="center"/>
      <protection/>
    </xf>
    <xf numFmtId="0" fontId="2" fillId="37" borderId="21" xfId="61" applyFill="1" applyBorder="1" applyAlignment="1">
      <alignment horizontal="center"/>
      <protection/>
    </xf>
    <xf numFmtId="0" fontId="2" fillId="37" borderId="38" xfId="61" applyFill="1" applyBorder="1" applyAlignment="1">
      <alignment horizontal="center"/>
      <protection/>
    </xf>
    <xf numFmtId="0" fontId="11" fillId="37" borderId="22" xfId="56" applyFont="1" applyFill="1" applyBorder="1" applyAlignment="1">
      <alignment horizontal="center"/>
      <protection/>
    </xf>
    <xf numFmtId="0" fontId="11" fillId="37" borderId="23" xfId="56" applyFont="1" applyFill="1" applyBorder="1" applyAlignment="1">
      <alignment horizontal="center"/>
      <protection/>
    </xf>
    <xf numFmtId="0" fontId="0" fillId="37" borderId="37" xfId="0" applyFill="1" applyBorder="1" applyAlignment="1">
      <alignment horizontal="center"/>
    </xf>
    <xf numFmtId="0" fontId="0" fillId="37" borderId="66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72" xfId="0" applyFill="1" applyBorder="1" applyAlignment="1">
      <alignment horizontal="left"/>
    </xf>
    <xf numFmtId="0" fontId="0" fillId="36" borderId="19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8" borderId="23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57" fillId="35" borderId="37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43" xfId="0" applyFill="1" applyBorder="1" applyAlignment="1">
      <alignment horizontal="center"/>
    </xf>
    <xf numFmtId="0" fontId="6" fillId="35" borderId="21" xfId="54" applyFont="1" applyFill="1" applyBorder="1" applyAlignment="1">
      <alignment horizontal="center"/>
      <protection/>
    </xf>
    <xf numFmtId="0" fontId="6" fillId="35" borderId="23" xfId="54" applyFont="1" applyFill="1" applyBorder="1" applyAlignment="1">
      <alignment horizontal="center"/>
      <protection/>
    </xf>
    <xf numFmtId="0" fontId="0" fillId="35" borderId="45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33" fillId="35" borderId="19" xfId="0" applyFont="1" applyFill="1" applyBorder="1" applyAlignment="1">
      <alignment horizontal="center"/>
    </xf>
    <xf numFmtId="0" fontId="33" fillId="35" borderId="37" xfId="0" applyFont="1" applyFill="1" applyBorder="1" applyAlignment="1">
      <alignment horizontal="center"/>
    </xf>
    <xf numFmtId="0" fontId="33" fillId="35" borderId="22" xfId="0" applyFont="1" applyFill="1" applyBorder="1" applyAlignment="1">
      <alignment horizontal="center"/>
    </xf>
    <xf numFmtId="0" fontId="33" fillId="35" borderId="45" xfId="0" applyFont="1" applyFill="1" applyBorder="1" applyAlignment="1">
      <alignment horizontal="center"/>
    </xf>
    <xf numFmtId="0" fontId="11" fillId="35" borderId="59" xfId="54" applyFont="1" applyFill="1" applyBorder="1" applyAlignment="1">
      <alignment horizontal="center"/>
      <protection/>
    </xf>
    <xf numFmtId="0" fontId="0" fillId="35" borderId="41" xfId="0" applyFill="1" applyBorder="1" applyAlignment="1">
      <alignment horizontal="center"/>
    </xf>
    <xf numFmtId="0" fontId="6" fillId="35" borderId="21" xfId="56" applyFont="1" applyFill="1" applyBorder="1" applyAlignment="1">
      <alignment horizontal="center"/>
      <protection/>
    </xf>
    <xf numFmtId="0" fontId="11" fillId="0" borderId="44" xfId="56" applyFont="1" applyBorder="1" applyAlignment="1">
      <alignment horizontal="center"/>
      <protection/>
    </xf>
    <xf numFmtId="0" fontId="13" fillId="0" borderId="66" xfId="54" applyFont="1" applyBorder="1" applyAlignment="1">
      <alignment horizontal="center"/>
      <protection/>
    </xf>
    <xf numFmtId="0" fontId="13" fillId="0" borderId="68" xfId="54" applyFont="1" applyBorder="1" applyAlignment="1">
      <alignment horizontal="center"/>
      <protection/>
    </xf>
    <xf numFmtId="0" fontId="11" fillId="0" borderId="64" xfId="54" applyFont="1" applyBorder="1" applyAlignment="1">
      <alignment horizontal="center"/>
      <protection/>
    </xf>
    <xf numFmtId="0" fontId="11" fillId="0" borderId="66" xfId="54" applyFont="1" applyBorder="1" applyAlignment="1">
      <alignment horizontal="center"/>
      <protection/>
    </xf>
    <xf numFmtId="0" fontId="6" fillId="35" borderId="20" xfId="54" applyFont="1" applyFill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11" fillId="35" borderId="67" xfId="54" applyFont="1" applyFill="1" applyBorder="1" applyAlignment="1">
      <alignment horizontal="center"/>
      <protection/>
    </xf>
    <xf numFmtId="0" fontId="11" fillId="35" borderId="66" xfId="54" applyFont="1" applyFill="1" applyBorder="1" applyAlignment="1">
      <alignment horizontal="center"/>
      <protection/>
    </xf>
    <xf numFmtId="0" fontId="11" fillId="35" borderId="65" xfId="54" applyFont="1" applyFill="1" applyBorder="1" applyAlignment="1">
      <alignment horizontal="center"/>
      <protection/>
    </xf>
    <xf numFmtId="0" fontId="11" fillId="0" borderId="65" xfId="54" applyFont="1" applyBorder="1" applyAlignment="1">
      <alignment horizontal="center"/>
      <protection/>
    </xf>
    <xf numFmtId="0" fontId="13" fillId="0" borderId="21" xfId="54" applyFont="1" applyBorder="1" applyAlignment="1">
      <alignment horizontal="center"/>
      <protection/>
    </xf>
    <xf numFmtId="0" fontId="3" fillId="34" borderId="44" xfId="61" applyFont="1" applyFill="1" applyBorder="1" applyAlignment="1">
      <alignment horizontal="center"/>
      <protection/>
    </xf>
    <xf numFmtId="0" fontId="11" fillId="35" borderId="59" xfId="56" applyFont="1" applyFill="1" applyBorder="1" applyAlignment="1">
      <alignment horizontal="center"/>
      <protection/>
    </xf>
    <xf numFmtId="0" fontId="6" fillId="35" borderId="44" xfId="56" applyFont="1" applyFill="1" applyBorder="1" applyAlignment="1">
      <alignment horizontal="center"/>
      <protection/>
    </xf>
    <xf numFmtId="0" fontId="11" fillId="0" borderId="59" xfId="56" applyFont="1" applyBorder="1" applyAlignment="1">
      <alignment horizontal="center"/>
      <protection/>
    </xf>
    <xf numFmtId="0" fontId="2" fillId="0" borderId="59" xfId="54" applyFont="1" applyBorder="1" applyAlignment="1">
      <alignment horizontal="center"/>
      <protection/>
    </xf>
    <xf numFmtId="0" fontId="13" fillId="0" borderId="44" xfId="54" applyFont="1" applyBorder="1" applyAlignment="1">
      <alignment horizontal="center"/>
      <protection/>
    </xf>
    <xf numFmtId="0" fontId="11" fillId="35" borderId="44" xfId="54" applyFont="1" applyFill="1" applyBorder="1" applyAlignment="1">
      <alignment horizontal="center"/>
      <protection/>
    </xf>
    <xf numFmtId="0" fontId="11" fillId="35" borderId="64" xfId="56" applyFont="1" applyFill="1" applyBorder="1" applyAlignment="1">
      <alignment horizontal="center"/>
      <protection/>
    </xf>
    <xf numFmtId="0" fontId="11" fillId="35" borderId="65" xfId="56" applyFont="1" applyFill="1" applyBorder="1" applyAlignment="1">
      <alignment horizontal="center"/>
      <protection/>
    </xf>
    <xf numFmtId="0" fontId="11" fillId="35" borderId="67" xfId="56" applyFont="1" applyFill="1" applyBorder="1" applyAlignment="1">
      <alignment horizontal="center"/>
      <protection/>
    </xf>
    <xf numFmtId="0" fontId="11" fillId="35" borderId="66" xfId="56" applyFont="1" applyFill="1" applyBorder="1" applyAlignment="1">
      <alignment horizontal="center"/>
      <protection/>
    </xf>
    <xf numFmtId="0" fontId="6" fillId="35" borderId="66" xfId="56" applyFont="1" applyFill="1" applyBorder="1" applyAlignment="1">
      <alignment horizontal="center"/>
      <protection/>
    </xf>
    <xf numFmtId="0" fontId="6" fillId="35" borderId="68" xfId="56" applyFont="1" applyFill="1" applyBorder="1" applyAlignment="1">
      <alignment horizontal="center"/>
      <protection/>
    </xf>
    <xf numFmtId="0" fontId="2" fillId="0" borderId="67" xfId="54" applyFont="1" applyBorder="1" applyAlignment="1">
      <alignment horizontal="center"/>
      <protection/>
    </xf>
    <xf numFmtId="0" fontId="11" fillId="0" borderId="67" xfId="56" applyFont="1" applyBorder="1" applyAlignment="1">
      <alignment horizontal="center"/>
      <protection/>
    </xf>
    <xf numFmtId="0" fontId="11" fillId="0" borderId="66" xfId="56" applyFont="1" applyBorder="1" applyAlignment="1">
      <alignment horizontal="center"/>
      <protection/>
    </xf>
    <xf numFmtId="0" fontId="11" fillId="0" borderId="68" xfId="56" applyFont="1" applyBorder="1" applyAlignment="1">
      <alignment horizontal="center"/>
      <protection/>
    </xf>
    <xf numFmtId="0" fontId="11" fillId="35" borderId="64" xfId="54" applyFont="1" applyFill="1" applyBorder="1" applyAlignment="1">
      <alignment horizontal="center"/>
      <protection/>
    </xf>
    <xf numFmtId="0" fontId="5" fillId="0" borderId="67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6" xfId="0" applyFont="1" applyFill="1" applyBorder="1" applyAlignment="1">
      <alignment/>
    </xf>
    <xf numFmtId="0" fontId="11" fillId="0" borderId="68" xfId="54" applyFont="1" applyBorder="1" applyAlignment="1">
      <alignment horizontal="center"/>
      <protection/>
    </xf>
    <xf numFmtId="0" fontId="0" fillId="0" borderId="67" xfId="0" applyBorder="1" applyAlignment="1">
      <alignment horizontal="center"/>
    </xf>
    <xf numFmtId="0" fontId="11" fillId="37" borderId="66" xfId="56" applyFont="1" applyFill="1" applyBorder="1" applyAlignment="1">
      <alignment horizontal="center"/>
      <protection/>
    </xf>
    <xf numFmtId="0" fontId="0" fillId="0" borderId="66" xfId="54" applyBorder="1">
      <alignment/>
      <protection/>
    </xf>
    <xf numFmtId="0" fontId="11" fillId="0" borderId="67" xfId="54" applyFont="1" applyBorder="1" applyAlignment="1">
      <alignment horizontal="center"/>
      <protection/>
    </xf>
    <xf numFmtId="0" fontId="11" fillId="0" borderId="64" xfId="56" applyFont="1" applyBorder="1" applyAlignment="1">
      <alignment horizontal="center"/>
      <protection/>
    </xf>
    <xf numFmtId="0" fontId="11" fillId="0" borderId="65" xfId="56" applyFont="1" applyBorder="1" applyAlignment="1">
      <alignment horizontal="center"/>
      <protection/>
    </xf>
    <xf numFmtId="0" fontId="0" fillId="35" borderId="66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6" fillId="35" borderId="64" xfId="54" applyFont="1" applyFill="1" applyBorder="1" applyAlignment="1">
      <alignment horizontal="center"/>
      <protection/>
    </xf>
    <xf numFmtId="0" fontId="6" fillId="35" borderId="66" xfId="54" applyFont="1" applyFill="1" applyBorder="1" applyAlignment="1">
      <alignment horizontal="center"/>
      <protection/>
    </xf>
    <xf numFmtId="0" fontId="6" fillId="35" borderId="65" xfId="54" applyFont="1" applyFill="1" applyBorder="1" applyAlignment="1">
      <alignment horizontal="center"/>
      <protection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74" xfId="0" applyBorder="1" applyAlignment="1">
      <alignment/>
    </xf>
    <xf numFmtId="0" fontId="0" fillId="0" borderId="39" xfId="0" applyBorder="1" applyAlignment="1">
      <alignment/>
    </xf>
    <xf numFmtId="0" fontId="0" fillId="0" borderId="17" xfId="0" applyBorder="1" applyAlignment="1">
      <alignment/>
    </xf>
    <xf numFmtId="0" fontId="2" fillId="0" borderId="15" xfId="61" applyFill="1" applyBorder="1" applyAlignment="1">
      <alignment horizontal="center"/>
      <protection/>
    </xf>
    <xf numFmtId="0" fontId="2" fillId="0" borderId="40" xfId="61" applyFill="1" applyBorder="1" applyAlignment="1">
      <alignment horizontal="center"/>
      <protection/>
    </xf>
    <xf numFmtId="0" fontId="0" fillId="35" borderId="42" xfId="0" applyFill="1" applyBorder="1" applyAlignment="1">
      <alignment horizontal="center"/>
    </xf>
    <xf numFmtId="0" fontId="11" fillId="35" borderId="62" xfId="56" applyFont="1" applyFill="1" applyBorder="1" applyAlignment="1">
      <alignment horizontal="center"/>
      <protection/>
    </xf>
    <xf numFmtId="0" fontId="11" fillId="35" borderId="47" xfId="56" applyFont="1" applyFill="1" applyBorder="1" applyAlignment="1">
      <alignment horizontal="center"/>
      <protection/>
    </xf>
    <xf numFmtId="0" fontId="11" fillId="35" borderId="69" xfId="56" applyFont="1" applyFill="1" applyBorder="1" applyAlignment="1">
      <alignment horizontal="center"/>
      <protection/>
    </xf>
    <xf numFmtId="0" fontId="0" fillId="37" borderId="31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35" borderId="27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33" fillId="35" borderId="10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4" fillId="34" borderId="76" xfId="0" applyFont="1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11" fillId="37" borderId="65" xfId="56" applyFont="1" applyFill="1" applyBorder="1" applyAlignment="1">
      <alignment horizontal="center"/>
      <protection/>
    </xf>
    <xf numFmtId="0" fontId="0" fillId="37" borderId="32" xfId="0" applyFill="1" applyBorder="1" applyAlignment="1">
      <alignment/>
    </xf>
    <xf numFmtId="0" fontId="0" fillId="36" borderId="72" xfId="0" applyFill="1" applyBorder="1" applyAlignment="1">
      <alignment horizontal="center"/>
    </xf>
    <xf numFmtId="0" fontId="0" fillId="36" borderId="66" xfId="0" applyFill="1" applyBorder="1" applyAlignment="1">
      <alignment horizontal="center"/>
    </xf>
    <xf numFmtId="0" fontId="13" fillId="35" borderId="21" xfId="54" applyFont="1" applyFill="1" applyBorder="1" applyAlignment="1">
      <alignment horizontal="center"/>
      <protection/>
    </xf>
    <xf numFmtId="0" fontId="13" fillId="35" borderId="66" xfId="54" applyFont="1" applyFill="1" applyBorder="1" applyAlignment="1">
      <alignment horizontal="center"/>
      <protection/>
    </xf>
    <xf numFmtId="0" fontId="5" fillId="38" borderId="20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35" borderId="72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13" fillId="35" borderId="20" xfId="54" applyFont="1" applyFill="1" applyBorder="1" applyAlignment="1">
      <alignment horizontal="center"/>
      <protection/>
    </xf>
    <xf numFmtId="0" fontId="13" fillId="35" borderId="23" xfId="54" applyFont="1" applyFill="1" applyBorder="1" applyAlignment="1">
      <alignment horizontal="center"/>
      <protection/>
    </xf>
    <xf numFmtId="0" fontId="13" fillId="35" borderId="59" xfId="54" applyFont="1" applyFill="1" applyBorder="1" applyAlignment="1">
      <alignment horizontal="center"/>
      <protection/>
    </xf>
    <xf numFmtId="0" fontId="11" fillId="35" borderId="19" xfId="56" applyFont="1" applyFill="1" applyBorder="1" applyAlignment="1">
      <alignment/>
      <protection/>
    </xf>
    <xf numFmtId="0" fontId="11" fillId="35" borderId="22" xfId="56" applyFont="1" applyFill="1" applyBorder="1" applyAlignment="1">
      <alignment/>
      <protection/>
    </xf>
    <xf numFmtId="0" fontId="13" fillId="35" borderId="19" xfId="54" applyFont="1" applyFill="1" applyBorder="1" applyAlignment="1">
      <alignment/>
      <protection/>
    </xf>
    <xf numFmtId="0" fontId="11" fillId="35" borderId="44" xfId="56" applyFont="1" applyFill="1" applyBorder="1" applyAlignment="1">
      <alignment horizontal="center"/>
      <protection/>
    </xf>
    <xf numFmtId="0" fontId="11" fillId="35" borderId="41" xfId="56" applyFont="1" applyFill="1" applyBorder="1" applyAlignment="1">
      <alignment/>
      <protection/>
    </xf>
    <xf numFmtId="0" fontId="11" fillId="35" borderId="42" xfId="56" applyFont="1" applyFill="1" applyBorder="1" applyAlignment="1">
      <alignment horizontal="center"/>
      <protection/>
    </xf>
    <xf numFmtId="0" fontId="11" fillId="35" borderId="47" xfId="54" applyFont="1" applyFill="1" applyBorder="1" applyAlignment="1">
      <alignment horizontal="center"/>
      <protection/>
    </xf>
    <xf numFmtId="0" fontId="6" fillId="35" borderId="19" xfId="56" applyFont="1" applyFill="1" applyBorder="1" applyAlignment="1">
      <alignment/>
      <protection/>
    </xf>
    <xf numFmtId="0" fontId="6" fillId="35" borderId="20" xfId="56" applyFont="1" applyFill="1" applyBorder="1" applyAlignment="1">
      <alignment horizontal="center"/>
      <protection/>
    </xf>
    <xf numFmtId="0" fontId="6" fillId="35" borderId="22" xfId="56" applyFont="1" applyFill="1" applyBorder="1" applyAlignment="1">
      <alignment/>
      <protection/>
    </xf>
    <xf numFmtId="0" fontId="6" fillId="35" borderId="23" xfId="56" applyFont="1" applyFill="1" applyBorder="1" applyAlignment="1">
      <alignment horizontal="center"/>
      <protection/>
    </xf>
    <xf numFmtId="0" fontId="11" fillId="35" borderId="45" xfId="56" applyFont="1" applyFill="1" applyBorder="1" applyAlignment="1">
      <alignment/>
      <protection/>
    </xf>
    <xf numFmtId="0" fontId="11" fillId="35" borderId="43" xfId="56" applyFont="1" applyFill="1" applyBorder="1" applyAlignment="1">
      <alignment/>
      <protection/>
    </xf>
    <xf numFmtId="0" fontId="11" fillId="35" borderId="63" xfId="54" applyFont="1" applyFill="1" applyBorder="1" applyAlignment="1">
      <alignment/>
      <protection/>
    </xf>
    <xf numFmtId="0" fontId="13" fillId="35" borderId="45" xfId="54" applyFont="1" applyFill="1" applyBorder="1" applyAlignment="1">
      <alignment/>
      <protection/>
    </xf>
    <xf numFmtId="0" fontId="57" fillId="35" borderId="64" xfId="0" applyFont="1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69" xfId="0" applyFill="1" applyBorder="1" applyAlignment="1">
      <alignment horizontal="center"/>
    </xf>
    <xf numFmtId="0" fontId="2" fillId="35" borderId="30" xfId="61" applyFill="1" applyBorder="1" applyAlignment="1">
      <alignment horizontal="center"/>
      <protection/>
    </xf>
    <xf numFmtId="0" fontId="2" fillId="35" borderId="32" xfId="61" applyFill="1" applyBorder="1" applyAlignment="1">
      <alignment horizontal="center"/>
      <protection/>
    </xf>
    <xf numFmtId="0" fontId="2" fillId="35" borderId="74" xfId="61" applyFill="1" applyBorder="1" applyAlignment="1">
      <alignment horizontal="center"/>
      <protection/>
    </xf>
    <xf numFmtId="0" fontId="2" fillId="35" borderId="39" xfId="61" applyFill="1" applyBorder="1" applyAlignment="1">
      <alignment horizontal="center"/>
      <protection/>
    </xf>
    <xf numFmtId="0" fontId="2" fillId="35" borderId="52" xfId="61" applyFill="1" applyBorder="1" applyAlignment="1">
      <alignment horizontal="center"/>
      <protection/>
    </xf>
    <xf numFmtId="0" fontId="2" fillId="35" borderId="77" xfId="61" applyFill="1" applyBorder="1" applyAlignment="1">
      <alignment horizontal="center"/>
      <protection/>
    </xf>
    <xf numFmtId="0" fontId="0" fillId="35" borderId="15" xfId="0" applyFill="1" applyBorder="1" applyAlignment="1">
      <alignment/>
    </xf>
    <xf numFmtId="0" fontId="2" fillId="35" borderId="40" xfId="61" applyFill="1" applyBorder="1" applyAlignment="1">
      <alignment horizontal="center"/>
      <protection/>
    </xf>
    <xf numFmtId="0" fontId="2" fillId="35" borderId="70" xfId="61" applyFill="1" applyBorder="1" applyAlignment="1">
      <alignment horizontal="center"/>
      <protection/>
    </xf>
    <xf numFmtId="0" fontId="2" fillId="35" borderId="15" xfId="61" applyFill="1" applyBorder="1" applyAlignment="1">
      <alignment horizontal="center"/>
      <protection/>
    </xf>
    <xf numFmtId="0" fontId="13" fillId="35" borderId="22" xfId="54" applyFont="1" applyFill="1" applyBorder="1" applyAlignment="1">
      <alignment/>
      <protection/>
    </xf>
    <xf numFmtId="0" fontId="11" fillId="35" borderId="22" xfId="0" applyFont="1" applyFill="1" applyBorder="1" applyAlignment="1">
      <alignment/>
    </xf>
    <xf numFmtId="0" fontId="11" fillId="35" borderId="20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57" fillId="35" borderId="27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8" fillId="36" borderId="78" xfId="0" applyFont="1" applyFill="1" applyBorder="1" applyAlignment="1">
      <alignment horizontal="center"/>
    </xf>
    <xf numFmtId="0" fontId="8" fillId="36" borderId="51" xfId="0" applyFont="1" applyFill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5" fillId="39" borderId="19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5" fillId="39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11" fillId="35" borderId="21" xfId="56" applyFont="1" applyFill="1" applyBorder="1" applyAlignment="1">
      <alignment horizontal="left"/>
      <protection/>
    </xf>
    <xf numFmtId="0" fontId="0" fillId="35" borderId="21" xfId="54" applyFont="1" applyFill="1" applyBorder="1" applyAlignment="1">
      <alignment horizontal="left"/>
      <protection/>
    </xf>
    <xf numFmtId="0" fontId="2" fillId="35" borderId="31" xfId="61" applyFill="1" applyBorder="1" applyAlignment="1">
      <alignment horizontal="center"/>
      <protection/>
    </xf>
    <xf numFmtId="0" fontId="11" fillId="35" borderId="44" xfId="56" applyFont="1" applyFill="1" applyBorder="1" applyAlignment="1">
      <alignment horizontal="left"/>
      <protection/>
    </xf>
    <xf numFmtId="0" fontId="0" fillId="35" borderId="27" xfId="0" applyFill="1" applyBorder="1" applyAlignment="1">
      <alignment horizontal="center"/>
    </xf>
    <xf numFmtId="0" fontId="0" fillId="35" borderId="59" xfId="54" applyFill="1" applyBorder="1" applyAlignment="1">
      <alignment horizontal="left"/>
      <protection/>
    </xf>
    <xf numFmtId="0" fontId="11" fillId="35" borderId="23" xfId="56" applyFont="1" applyFill="1" applyBorder="1" applyAlignment="1">
      <alignment horizontal="left"/>
      <protection/>
    </xf>
    <xf numFmtId="0" fontId="0" fillId="35" borderId="30" xfId="0" applyFill="1" applyBorder="1" applyAlignment="1">
      <alignment horizontal="left"/>
    </xf>
    <xf numFmtId="0" fontId="0" fillId="35" borderId="31" xfId="0" applyFill="1" applyBorder="1" applyAlignment="1">
      <alignment horizontal="left"/>
    </xf>
    <xf numFmtId="0" fontId="0" fillId="35" borderId="31" xfId="0" applyFont="1" applyFill="1" applyBorder="1" applyAlignment="1">
      <alignment horizontal="left"/>
    </xf>
    <xf numFmtId="0" fontId="0" fillId="35" borderId="32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11" fillId="35" borderId="64" xfId="54" applyFont="1" applyFill="1" applyBorder="1" applyAlignment="1">
      <alignment horizontal="left"/>
      <protection/>
    </xf>
    <xf numFmtId="0" fontId="0" fillId="35" borderId="43" xfId="0" applyFill="1" applyBorder="1" applyAlignment="1">
      <alignment horizontal="left"/>
    </xf>
    <xf numFmtId="0" fontId="11" fillId="35" borderId="68" xfId="54" applyFont="1" applyFill="1" applyBorder="1" applyAlignment="1">
      <alignment horizontal="left"/>
      <protection/>
    </xf>
    <xf numFmtId="0" fontId="0" fillId="35" borderId="64" xfId="0" applyFill="1" applyBorder="1" applyAlignment="1">
      <alignment horizontal="left"/>
    </xf>
    <xf numFmtId="0" fontId="0" fillId="35" borderId="22" xfId="0" applyFill="1" applyBorder="1" applyAlignment="1">
      <alignment horizontal="left"/>
    </xf>
    <xf numFmtId="0" fontId="0" fillId="35" borderId="65" xfId="0" applyFill="1" applyBorder="1" applyAlignment="1">
      <alignment horizontal="left"/>
    </xf>
    <xf numFmtId="0" fontId="0" fillId="35" borderId="45" xfId="0" applyFill="1" applyBorder="1" applyAlignment="1">
      <alignment horizontal="left"/>
    </xf>
    <xf numFmtId="0" fontId="11" fillId="35" borderId="59" xfId="56" applyFont="1" applyFill="1" applyBorder="1" applyAlignment="1">
      <alignment horizontal="left"/>
      <protection/>
    </xf>
    <xf numFmtId="0" fontId="11" fillId="35" borderId="67" xfId="56" applyFont="1" applyFill="1" applyBorder="1" applyAlignment="1">
      <alignment horizontal="left"/>
      <protection/>
    </xf>
    <xf numFmtId="0" fontId="0" fillId="35" borderId="37" xfId="0" applyFill="1" applyBorder="1" applyAlignment="1">
      <alignment horizontal="left"/>
    </xf>
    <xf numFmtId="0" fontId="11" fillId="35" borderId="66" xfId="56" applyFont="1" applyFill="1" applyBorder="1" applyAlignment="1">
      <alignment horizontal="left"/>
      <protection/>
    </xf>
    <xf numFmtId="0" fontId="11" fillId="35" borderId="68" xfId="56" applyFont="1" applyFill="1" applyBorder="1" applyAlignment="1">
      <alignment horizontal="left"/>
      <protection/>
    </xf>
    <xf numFmtId="0" fontId="11" fillId="35" borderId="20" xfId="56" applyFont="1" applyFill="1" applyBorder="1" applyAlignment="1">
      <alignment horizontal="left"/>
      <protection/>
    </xf>
    <xf numFmtId="0" fontId="11" fillId="35" borderId="64" xfId="56" applyFont="1" applyFill="1" applyBorder="1" applyAlignment="1">
      <alignment horizontal="left"/>
      <protection/>
    </xf>
    <xf numFmtId="0" fontId="0" fillId="35" borderId="66" xfId="0" applyFill="1" applyBorder="1" applyAlignment="1">
      <alignment horizontal="left"/>
    </xf>
    <xf numFmtId="0" fontId="0" fillId="35" borderId="19" xfId="0" applyFont="1" applyFill="1" applyBorder="1" applyAlignment="1">
      <alignment horizontal="left"/>
    </xf>
    <xf numFmtId="0" fontId="11" fillId="35" borderId="20" xfId="59" applyFont="1" applyFill="1" applyBorder="1" applyAlignment="1">
      <alignment horizontal="left"/>
      <protection/>
    </xf>
    <xf numFmtId="0" fontId="11" fillId="35" borderId="64" xfId="59" applyFont="1" applyFill="1" applyBorder="1" applyAlignment="1">
      <alignment horizontal="left"/>
      <protection/>
    </xf>
    <xf numFmtId="0" fontId="0" fillId="35" borderId="37" xfId="0" applyFont="1" applyFill="1" applyBorder="1" applyAlignment="1">
      <alignment horizontal="left"/>
    </xf>
    <xf numFmtId="0" fontId="11" fillId="35" borderId="66" xfId="54" applyFont="1" applyFill="1" applyBorder="1" applyAlignment="1">
      <alignment horizontal="left"/>
      <protection/>
    </xf>
    <xf numFmtId="0" fontId="0" fillId="35" borderId="22" xfId="0" applyFont="1" applyFill="1" applyBorder="1" applyAlignment="1">
      <alignment horizontal="left"/>
    </xf>
    <xf numFmtId="0" fontId="11" fillId="35" borderId="65" xfId="56" applyFont="1" applyFill="1" applyBorder="1" applyAlignment="1">
      <alignment horizontal="left"/>
      <protection/>
    </xf>
    <xf numFmtId="0" fontId="0" fillId="35" borderId="67" xfId="54" applyFill="1" applyBorder="1" applyAlignment="1">
      <alignment horizontal="left"/>
      <protection/>
    </xf>
    <xf numFmtId="0" fontId="0" fillId="35" borderId="66" xfId="54" applyFont="1" applyFill="1" applyBorder="1" applyAlignment="1">
      <alignment horizontal="left"/>
      <protection/>
    </xf>
    <xf numFmtId="0" fontId="0" fillId="35" borderId="44" xfId="54" applyFont="1" applyFill="1" applyBorder="1" applyAlignment="1">
      <alignment horizontal="left"/>
      <protection/>
    </xf>
    <xf numFmtId="0" fontId="0" fillId="35" borderId="68" xfId="54" applyFont="1" applyFill="1" applyBorder="1" applyAlignment="1">
      <alignment horizontal="left"/>
      <protection/>
    </xf>
    <xf numFmtId="0" fontId="11" fillId="35" borderId="65" xfId="54" applyFont="1" applyFill="1" applyBorder="1" applyAlignment="1">
      <alignment horizontal="left"/>
      <protection/>
    </xf>
    <xf numFmtId="0" fontId="0" fillId="35" borderId="59" xfId="56" applyFont="1" applyFill="1" applyBorder="1" applyAlignment="1">
      <alignment horizontal="left"/>
      <protection/>
    </xf>
    <xf numFmtId="0" fontId="0" fillId="35" borderId="67" xfId="56" applyFont="1" applyFill="1" applyBorder="1" applyAlignment="1">
      <alignment horizontal="left"/>
      <protection/>
    </xf>
    <xf numFmtId="0" fontId="0" fillId="35" borderId="21" xfId="56" applyFont="1" applyFill="1" applyBorder="1" applyAlignment="1">
      <alignment horizontal="left"/>
      <protection/>
    </xf>
    <xf numFmtId="0" fontId="0" fillId="35" borderId="66" xfId="56" applyFont="1" applyFill="1" applyBorder="1" applyAlignment="1">
      <alignment horizontal="left"/>
      <protection/>
    </xf>
    <xf numFmtId="0" fontId="0" fillId="35" borderId="44" xfId="56" applyFont="1" applyFill="1" applyBorder="1" applyAlignment="1">
      <alignment horizontal="left"/>
      <protection/>
    </xf>
    <xf numFmtId="0" fontId="0" fillId="35" borderId="68" xfId="56" applyFont="1" applyFill="1" applyBorder="1" applyAlignment="1">
      <alignment horizontal="left"/>
      <protection/>
    </xf>
    <xf numFmtId="0" fontId="0" fillId="35" borderId="63" xfId="0" applyFill="1" applyBorder="1" applyAlignment="1">
      <alignment horizontal="left"/>
    </xf>
    <xf numFmtId="0" fontId="11" fillId="35" borderId="47" xfId="56" applyFont="1" applyFill="1" applyBorder="1" applyAlignment="1">
      <alignment horizontal="left"/>
      <protection/>
    </xf>
    <xf numFmtId="0" fontId="11" fillId="35" borderId="69" xfId="56" applyFont="1" applyFill="1" applyBorder="1" applyAlignment="1">
      <alignment horizontal="left"/>
      <protection/>
    </xf>
    <xf numFmtId="0" fontId="11" fillId="35" borderId="59" xfId="0" applyFont="1" applyFill="1" applyBorder="1" applyAlignment="1">
      <alignment horizontal="left"/>
    </xf>
    <xf numFmtId="0" fontId="11" fillId="35" borderId="67" xfId="0" applyFont="1" applyFill="1" applyBorder="1" applyAlignment="1">
      <alignment horizontal="left"/>
    </xf>
    <xf numFmtId="0" fontId="11" fillId="35" borderId="21" xfId="0" applyFont="1" applyFill="1" applyBorder="1" applyAlignment="1">
      <alignment horizontal="left"/>
    </xf>
    <xf numFmtId="0" fontId="11" fillId="35" borderId="66" xfId="0" applyFont="1" applyFill="1" applyBorder="1" applyAlignment="1">
      <alignment horizontal="left"/>
    </xf>
    <xf numFmtId="0" fontId="11" fillId="35" borderId="44" xfId="0" applyFont="1" applyFill="1" applyBorder="1" applyAlignment="1">
      <alignment horizontal="left"/>
    </xf>
    <xf numFmtId="0" fontId="11" fillId="35" borderId="68" xfId="0" applyFont="1" applyFill="1" applyBorder="1" applyAlignment="1">
      <alignment horizontal="left"/>
    </xf>
    <xf numFmtId="0" fontId="11" fillId="35" borderId="67" xfId="54" applyFont="1" applyFill="1" applyBorder="1" applyAlignment="1">
      <alignment horizontal="left"/>
      <protection/>
    </xf>
    <xf numFmtId="0" fontId="0" fillId="35" borderId="23" xfId="56" applyFont="1" applyFill="1" applyBorder="1" applyAlignment="1">
      <alignment horizontal="left"/>
      <protection/>
    </xf>
    <xf numFmtId="0" fontId="0" fillId="35" borderId="65" xfId="56" applyFont="1" applyFill="1" applyBorder="1" applyAlignment="1">
      <alignment horizontal="left"/>
      <protection/>
    </xf>
    <xf numFmtId="0" fontId="0" fillId="35" borderId="30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74" xfId="0" applyFill="1" applyBorder="1" applyAlignment="1">
      <alignment horizontal="center"/>
    </xf>
    <xf numFmtId="0" fontId="0" fillId="35" borderId="70" xfId="0" applyFill="1" applyBorder="1" applyAlignment="1">
      <alignment horizontal="center"/>
    </xf>
    <xf numFmtId="0" fontId="0" fillId="35" borderId="77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8" fillId="36" borderId="43" xfId="0" applyFont="1" applyFill="1" applyBorder="1" applyAlignment="1">
      <alignment horizontal="center"/>
    </xf>
    <xf numFmtId="0" fontId="5" fillId="40" borderId="59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35" borderId="21" xfId="54" applyFont="1" applyFill="1" applyBorder="1" applyAlignment="1">
      <alignment horizontal="center"/>
      <protection/>
    </xf>
    <xf numFmtId="0" fontId="0" fillId="35" borderId="44" xfId="54" applyFont="1" applyFill="1" applyBorder="1" applyAlignment="1">
      <alignment horizontal="center"/>
      <protection/>
    </xf>
    <xf numFmtId="0" fontId="58" fillId="0" borderId="21" xfId="54" applyFont="1" applyBorder="1" applyAlignment="1">
      <alignment horizontal="center"/>
      <protection/>
    </xf>
    <xf numFmtId="0" fontId="11" fillId="0" borderId="47" xfId="54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11" fillId="0" borderId="37" xfId="56" applyFont="1" applyBorder="1" applyAlignment="1">
      <alignment/>
      <protection/>
    </xf>
    <xf numFmtId="0" fontId="11" fillId="37" borderId="37" xfId="56" applyFont="1" applyFill="1" applyBorder="1" applyAlignment="1">
      <alignment/>
      <protection/>
    </xf>
    <xf numFmtId="0" fontId="11" fillId="0" borderId="37" xfId="0" applyFont="1" applyBorder="1" applyAlignment="1">
      <alignment/>
    </xf>
    <xf numFmtId="0" fontId="0" fillId="35" borderId="37" xfId="54" applyFont="1" applyFill="1" applyBorder="1" applyAlignment="1">
      <alignment/>
      <protection/>
    </xf>
    <xf numFmtId="0" fontId="58" fillId="0" borderId="37" xfId="54" applyFont="1" applyBorder="1" applyAlignment="1">
      <alignment/>
      <protection/>
    </xf>
    <xf numFmtId="0" fontId="0" fillId="0" borderId="37" xfId="0" applyFont="1" applyBorder="1" applyAlignment="1">
      <alignment/>
    </xf>
    <xf numFmtId="0" fontId="11" fillId="35" borderId="37" xfId="56" applyFont="1" applyFill="1" applyBorder="1" applyAlignment="1">
      <alignment/>
      <protection/>
    </xf>
    <xf numFmtId="0" fontId="11" fillId="0" borderId="45" xfId="0" applyFont="1" applyBorder="1" applyAlignment="1">
      <alignment/>
    </xf>
    <xf numFmtId="0" fontId="11" fillId="0" borderId="43" xfId="0" applyFont="1" applyBorder="1" applyAlignment="1">
      <alignment/>
    </xf>
    <xf numFmtId="0" fontId="0" fillId="35" borderId="43" xfId="54" applyFont="1" applyFill="1" applyBorder="1" applyAlignment="1">
      <alignment/>
      <protection/>
    </xf>
    <xf numFmtId="0" fontId="0" fillId="35" borderId="45" xfId="54" applyFont="1" applyFill="1" applyBorder="1" applyAlignment="1">
      <alignment/>
      <protection/>
    </xf>
    <xf numFmtId="0" fontId="11" fillId="0" borderId="59" xfId="59" applyFont="1" applyBorder="1" applyAlignment="1">
      <alignment horizontal="center"/>
      <protection/>
    </xf>
    <xf numFmtId="0" fontId="11" fillId="0" borderId="45" xfId="56" applyFont="1" applyBorder="1" applyAlignment="1">
      <alignment/>
      <protection/>
    </xf>
    <xf numFmtId="0" fontId="58" fillId="0" borderId="19" xfId="54" applyFont="1" applyBorder="1" applyAlignment="1">
      <alignment/>
      <protection/>
    </xf>
    <xf numFmtId="0" fontId="58" fillId="0" borderId="20" xfId="54" applyFont="1" applyBorder="1" applyAlignment="1">
      <alignment horizontal="center"/>
      <protection/>
    </xf>
    <xf numFmtId="0" fontId="58" fillId="0" borderId="22" xfId="54" applyFont="1" applyBorder="1" applyAlignment="1">
      <alignment/>
      <protection/>
    </xf>
    <xf numFmtId="0" fontId="58" fillId="0" borderId="23" xfId="54" applyFont="1" applyBorder="1" applyAlignment="1">
      <alignment horizontal="center"/>
      <protection/>
    </xf>
    <xf numFmtId="0" fontId="11" fillId="0" borderId="43" xfId="56" applyFont="1" applyBorder="1" applyAlignment="1">
      <alignment/>
      <protection/>
    </xf>
    <xf numFmtId="0" fontId="11" fillId="0" borderId="63" xfId="54" applyFont="1" applyBorder="1" applyAlignment="1">
      <alignment/>
      <protection/>
    </xf>
    <xf numFmtId="0" fontId="0" fillId="35" borderId="43" xfId="56" applyFont="1" applyFill="1" applyBorder="1" applyAlignment="1">
      <alignment/>
      <protection/>
    </xf>
    <xf numFmtId="0" fontId="0" fillId="35" borderId="44" xfId="56" applyFont="1" applyFill="1" applyBorder="1" applyAlignment="1">
      <alignment horizontal="center"/>
      <protection/>
    </xf>
    <xf numFmtId="0" fontId="0" fillId="0" borderId="45" xfId="0" applyFont="1" applyBorder="1" applyAlignment="1">
      <alignment/>
    </xf>
    <xf numFmtId="0" fontId="11" fillId="0" borderId="19" xfId="56" applyFont="1" applyBorder="1" applyAlignment="1">
      <alignment/>
      <protection/>
    </xf>
    <xf numFmtId="0" fontId="11" fillId="0" borderId="22" xfId="56" applyFont="1" applyBorder="1" applyAlignment="1">
      <alignment/>
      <protection/>
    </xf>
    <xf numFmtId="0" fontId="11" fillId="37" borderId="43" xfId="56" applyFont="1" applyFill="1" applyBorder="1" applyAlignment="1">
      <alignment/>
      <protection/>
    </xf>
    <xf numFmtId="0" fontId="11" fillId="37" borderId="44" xfId="56" applyFont="1" applyFill="1" applyBorder="1" applyAlignment="1">
      <alignment horizontal="center"/>
      <protection/>
    </xf>
    <xf numFmtId="0" fontId="0" fillId="35" borderId="64" xfId="0" applyFont="1" applyFill="1" applyBorder="1" applyAlignment="1">
      <alignment horizontal="center"/>
    </xf>
    <xf numFmtId="0" fontId="0" fillId="35" borderId="66" xfId="0" applyFont="1" applyFill="1" applyBorder="1" applyAlignment="1">
      <alignment horizontal="center"/>
    </xf>
    <xf numFmtId="0" fontId="0" fillId="35" borderId="65" xfId="0" applyFont="1" applyFill="1" applyBorder="1" applyAlignment="1">
      <alignment horizontal="center"/>
    </xf>
    <xf numFmtId="0" fontId="0" fillId="35" borderId="67" xfId="0" applyFont="1" applyFill="1" applyBorder="1" applyAlignment="1">
      <alignment horizontal="center"/>
    </xf>
    <xf numFmtId="0" fontId="0" fillId="35" borderId="68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7" borderId="66" xfId="0" applyFont="1" applyFill="1" applyBorder="1" applyAlignment="1">
      <alignment horizontal="center"/>
    </xf>
    <xf numFmtId="0" fontId="0" fillId="37" borderId="68" xfId="0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2" fillId="0" borderId="30" xfId="61" applyFill="1" applyBorder="1" applyAlignment="1">
      <alignment horizontal="center"/>
      <protection/>
    </xf>
    <xf numFmtId="0" fontId="2" fillId="0" borderId="31" xfId="61" applyFill="1" applyBorder="1" applyAlignment="1">
      <alignment horizontal="center"/>
      <protection/>
    </xf>
    <xf numFmtId="0" fontId="2" fillId="0" borderId="32" xfId="61" applyFill="1" applyBorder="1" applyAlignment="1">
      <alignment horizontal="center"/>
      <protection/>
    </xf>
    <xf numFmtId="0" fontId="2" fillId="0" borderId="74" xfId="61" applyFill="1" applyBorder="1" applyAlignment="1">
      <alignment horizontal="center"/>
      <protection/>
    </xf>
    <xf numFmtId="0" fontId="2" fillId="0" borderId="39" xfId="61" applyFill="1" applyBorder="1" applyAlignment="1">
      <alignment horizontal="center"/>
      <protection/>
    </xf>
    <xf numFmtId="0" fontId="2" fillId="37" borderId="31" xfId="61" applyFill="1" applyBorder="1" applyAlignment="1">
      <alignment horizontal="center"/>
      <protection/>
    </xf>
    <xf numFmtId="0" fontId="2" fillId="37" borderId="10" xfId="61" applyFill="1" applyBorder="1" applyAlignment="1">
      <alignment horizontal="center"/>
      <protection/>
    </xf>
    <xf numFmtId="0" fontId="0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4" fillId="35" borderId="79" xfId="0" applyFont="1" applyFill="1" applyBorder="1" applyAlignment="1">
      <alignment horizontal="center"/>
    </xf>
    <xf numFmtId="0" fontId="0" fillId="0" borderId="44" xfId="0" applyFont="1" applyFill="1" applyBorder="1" applyAlignment="1">
      <alignment/>
    </xf>
    <xf numFmtId="0" fontId="5" fillId="4" borderId="44" xfId="0" applyFont="1" applyFill="1" applyBorder="1" applyAlignment="1">
      <alignment horizontal="center"/>
    </xf>
    <xf numFmtId="0" fontId="5" fillId="38" borderId="44" xfId="0" applyFont="1" applyFill="1" applyBorder="1" applyAlignment="1">
      <alignment horizontal="center"/>
    </xf>
    <xf numFmtId="0" fontId="5" fillId="38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6" fillId="0" borderId="21" xfId="54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11" fillId="0" borderId="21" xfId="57" applyFont="1" applyBorder="1" applyAlignment="1">
      <alignment horizontal="center"/>
      <protection/>
    </xf>
    <xf numFmtId="0" fontId="11" fillId="35" borderId="21" xfId="57" applyFont="1" applyFill="1" applyBorder="1" applyAlignment="1">
      <alignment horizontal="center"/>
      <protection/>
    </xf>
    <xf numFmtId="0" fontId="6" fillId="0" borderId="21" xfId="55" applyFont="1" applyBorder="1" applyAlignment="1">
      <alignment horizontal="center"/>
      <protection/>
    </xf>
    <xf numFmtId="0" fontId="11" fillId="37" borderId="21" xfId="54" applyFont="1" applyFill="1" applyBorder="1" applyAlignment="1">
      <alignment horizontal="center"/>
      <protection/>
    </xf>
    <xf numFmtId="0" fontId="5" fillId="37" borderId="21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0" borderId="37" xfId="57" applyFont="1" applyBorder="1" applyAlignment="1">
      <alignment/>
      <protection/>
    </xf>
    <xf numFmtId="0" fontId="11" fillId="35" borderId="37" xfId="57" applyFont="1" applyFill="1" applyBorder="1" applyAlignment="1">
      <alignment/>
      <protection/>
    </xf>
    <xf numFmtId="0" fontId="6" fillId="0" borderId="37" xfId="54" applyFont="1" applyBorder="1" applyAlignment="1">
      <alignment/>
      <protection/>
    </xf>
    <xf numFmtId="0" fontId="6" fillId="0" borderId="37" xfId="55" applyFont="1" applyBorder="1" applyAlignment="1">
      <alignment/>
      <protection/>
    </xf>
    <xf numFmtId="0" fontId="11" fillId="37" borderId="37" xfId="0" applyFont="1" applyFill="1" applyBorder="1" applyAlignment="1">
      <alignment/>
    </xf>
    <xf numFmtId="0" fontId="11" fillId="35" borderId="56" xfId="54" applyFont="1" applyFill="1" applyBorder="1" applyAlignment="1">
      <alignment/>
      <protection/>
    </xf>
    <xf numFmtId="0" fontId="11" fillId="35" borderId="57" xfId="54" applyFont="1" applyFill="1" applyBorder="1" applyAlignment="1">
      <alignment horizontal="center"/>
      <protection/>
    </xf>
    <xf numFmtId="0" fontId="11" fillId="0" borderId="19" xfId="57" applyFont="1" applyBorder="1" applyAlignment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2" xfId="57" applyFont="1" applyBorder="1" applyAlignment="1">
      <alignment/>
      <protection/>
    </xf>
    <xf numFmtId="0" fontId="11" fillId="0" borderId="23" xfId="57" applyFont="1" applyBorder="1" applyAlignment="1">
      <alignment horizontal="center"/>
      <protection/>
    </xf>
    <xf numFmtId="0" fontId="11" fillId="35" borderId="45" xfId="57" applyFont="1" applyFill="1" applyBorder="1" applyAlignment="1">
      <alignment/>
      <protection/>
    </xf>
    <xf numFmtId="0" fontId="11" fillId="35" borderId="59" xfId="57" applyFont="1" applyFill="1" applyBorder="1" applyAlignment="1">
      <alignment horizontal="center"/>
      <protection/>
    </xf>
    <xf numFmtId="0" fontId="11" fillId="35" borderId="43" xfId="57" applyFont="1" applyFill="1" applyBorder="1" applyAlignment="1">
      <alignment/>
      <protection/>
    </xf>
    <xf numFmtId="0" fontId="11" fillId="35" borderId="44" xfId="57" applyFont="1" applyFill="1" applyBorder="1" applyAlignment="1">
      <alignment horizontal="center"/>
      <protection/>
    </xf>
    <xf numFmtId="0" fontId="6" fillId="0" borderId="19" xfId="60" applyFont="1" applyBorder="1">
      <alignment/>
      <protection/>
    </xf>
    <xf numFmtId="0" fontId="6" fillId="0" borderId="20" xfId="60" applyFont="1" applyBorder="1" applyAlignment="1">
      <alignment horizontal="center"/>
      <protection/>
    </xf>
    <xf numFmtId="0" fontId="6" fillId="0" borderId="22" xfId="54" applyFont="1" applyBorder="1" applyAlignment="1">
      <alignment/>
      <protection/>
    </xf>
    <xf numFmtId="0" fontId="6" fillId="0" borderId="23" xfId="54" applyFont="1" applyBorder="1" applyAlignment="1">
      <alignment horizontal="center"/>
      <protection/>
    </xf>
    <xf numFmtId="0" fontId="59" fillId="0" borderId="45" xfId="57" applyFont="1" applyBorder="1" applyAlignment="1">
      <alignment/>
      <protection/>
    </xf>
    <xf numFmtId="0" fontId="59" fillId="0" borderId="59" xfId="57" applyFont="1" applyBorder="1" applyAlignment="1">
      <alignment horizontal="center"/>
      <protection/>
    </xf>
    <xf numFmtId="0" fontId="59" fillId="0" borderId="43" xfId="57" applyFont="1" applyBorder="1" applyAlignment="1">
      <alignment/>
      <protection/>
    </xf>
    <xf numFmtId="0" fontId="59" fillId="0" borderId="44" xfId="57" applyFont="1" applyBorder="1" applyAlignment="1">
      <alignment horizontal="center"/>
      <protection/>
    </xf>
    <xf numFmtId="0" fontId="11" fillId="35" borderId="45" xfId="0" applyFont="1" applyFill="1" applyBorder="1" applyAlignment="1">
      <alignment/>
    </xf>
    <xf numFmtId="0" fontId="11" fillId="35" borderId="5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11" fillId="35" borderId="43" xfId="0" applyFont="1" applyFill="1" applyBorder="1" applyAlignment="1">
      <alignment/>
    </xf>
    <xf numFmtId="0" fontId="11" fillId="35" borderId="44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45" xfId="57" applyFont="1" applyBorder="1" applyAlignment="1">
      <alignment/>
      <protection/>
    </xf>
    <xf numFmtId="0" fontId="11" fillId="0" borderId="59" xfId="57" applyFont="1" applyBorder="1" applyAlignment="1">
      <alignment horizontal="center"/>
      <protection/>
    </xf>
    <xf numFmtId="0" fontId="11" fillId="37" borderId="19" xfId="54" applyFont="1" applyFill="1" applyBorder="1" applyAlignment="1">
      <alignment/>
      <protection/>
    </xf>
    <xf numFmtId="0" fontId="11" fillId="37" borderId="20" xfId="54" applyFont="1" applyFill="1" applyBorder="1" applyAlignment="1">
      <alignment horizontal="center"/>
      <protection/>
    </xf>
    <xf numFmtId="0" fontId="11" fillId="0" borderId="43" xfId="57" applyFont="1" applyBorder="1" applyAlignment="1">
      <alignment/>
      <protection/>
    </xf>
    <xf numFmtId="0" fontId="11" fillId="0" borderId="44" xfId="57" applyFont="1" applyBorder="1" applyAlignment="1">
      <alignment horizontal="center"/>
      <protection/>
    </xf>
    <xf numFmtId="0" fontId="0" fillId="35" borderId="80" xfId="0" applyFont="1" applyFill="1" applyBorder="1" applyAlignment="1">
      <alignment horizontal="center"/>
    </xf>
    <xf numFmtId="0" fontId="0" fillId="37" borderId="64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31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11" fillId="35" borderId="20" xfId="57" applyFont="1" applyFill="1" applyBorder="1" applyAlignment="1">
      <alignment horizontal="center"/>
      <protection/>
    </xf>
    <xf numFmtId="0" fontId="11" fillId="35" borderId="23" xfId="57" applyFont="1" applyFill="1" applyBorder="1" applyAlignment="1">
      <alignment horizontal="center"/>
      <protection/>
    </xf>
    <xf numFmtId="0" fontId="6" fillId="35" borderId="59" xfId="60" applyFont="1" applyFill="1" applyBorder="1" applyAlignment="1">
      <alignment horizontal="center"/>
      <protection/>
    </xf>
    <xf numFmtId="0" fontId="6" fillId="35" borderId="21" xfId="55" applyFont="1" applyFill="1" applyBorder="1" applyAlignment="1">
      <alignment horizontal="center"/>
      <protection/>
    </xf>
    <xf numFmtId="0" fontId="13" fillId="35" borderId="21" xfId="57" applyFont="1" applyFill="1" applyBorder="1" applyAlignment="1">
      <alignment horizontal="center"/>
      <protection/>
    </xf>
    <xf numFmtId="0" fontId="11" fillId="35" borderId="21" xfId="54" applyFont="1" applyFill="1" applyBorder="1" applyAlignment="1">
      <alignment horizontal="center" vertical="center"/>
      <protection/>
    </xf>
    <xf numFmtId="0" fontId="11" fillId="35" borderId="19" xfId="57" applyFont="1" applyFill="1" applyBorder="1" applyAlignment="1">
      <alignment/>
      <protection/>
    </xf>
    <xf numFmtId="0" fontId="13" fillId="35" borderId="37" xfId="57" applyFont="1" applyFill="1" applyBorder="1" applyAlignment="1">
      <alignment/>
      <protection/>
    </xf>
    <xf numFmtId="0" fontId="11" fillId="35" borderId="37" xfId="54" applyFont="1" applyFill="1" applyBorder="1" applyAlignment="1">
      <alignment vertical="center"/>
      <protection/>
    </xf>
    <xf numFmtId="0" fontId="6" fillId="35" borderId="37" xfId="54" applyFont="1" applyFill="1" applyBorder="1" applyAlignment="1">
      <alignment/>
      <protection/>
    </xf>
    <xf numFmtId="0" fontId="6" fillId="35" borderId="37" xfId="55" applyFont="1" applyFill="1" applyBorder="1" applyAlignment="1">
      <alignment/>
      <protection/>
    </xf>
    <xf numFmtId="0" fontId="11" fillId="37" borderId="37" xfId="57" applyFont="1" applyFill="1" applyBorder="1" applyAlignment="1">
      <alignment/>
      <protection/>
    </xf>
    <xf numFmtId="0" fontId="11" fillId="37" borderId="21" xfId="57" applyFont="1" applyFill="1" applyBorder="1" applyAlignment="1">
      <alignment horizontal="center"/>
      <protection/>
    </xf>
    <xf numFmtId="0" fontId="59" fillId="35" borderId="43" xfId="57" applyFont="1" applyFill="1" applyBorder="1" applyAlignment="1">
      <alignment/>
      <protection/>
    </xf>
    <xf numFmtId="0" fontId="59" fillId="35" borderId="44" xfId="57" applyFont="1" applyFill="1" applyBorder="1" applyAlignment="1">
      <alignment horizontal="center"/>
      <protection/>
    </xf>
    <xf numFmtId="0" fontId="6" fillId="35" borderId="45" xfId="60" applyFont="1" applyFill="1" applyBorder="1" applyAlignment="1">
      <alignment/>
      <protection/>
    </xf>
    <xf numFmtId="0" fontId="11" fillId="35" borderId="22" xfId="57" applyFont="1" applyFill="1" applyBorder="1" applyAlignment="1">
      <alignment/>
      <protection/>
    </xf>
    <xf numFmtId="0" fontId="6" fillId="35" borderId="43" xfId="54" applyFont="1" applyFill="1" applyBorder="1" applyAlignment="1">
      <alignment/>
      <protection/>
    </xf>
    <xf numFmtId="0" fontId="6" fillId="35" borderId="44" xfId="54" applyFont="1" applyFill="1" applyBorder="1" applyAlignment="1">
      <alignment horizontal="center"/>
      <protection/>
    </xf>
    <xf numFmtId="0" fontId="0" fillId="35" borderId="42" xfId="0" applyFont="1" applyFill="1" applyBorder="1" applyAlignment="1">
      <alignment horizontal="center"/>
    </xf>
    <xf numFmtId="0" fontId="11" fillId="37" borderId="22" xfId="57" applyFont="1" applyFill="1" applyBorder="1" applyAlignment="1">
      <alignment/>
      <protection/>
    </xf>
    <xf numFmtId="0" fontId="11" fillId="37" borderId="23" xfId="57" applyFont="1" applyFill="1" applyBorder="1" applyAlignment="1">
      <alignment horizontal="center"/>
      <protection/>
    </xf>
    <xf numFmtId="0" fontId="59" fillId="35" borderId="45" xfId="57" applyFont="1" applyFill="1" applyBorder="1" applyAlignment="1">
      <alignment/>
      <protection/>
    </xf>
    <xf numFmtId="0" fontId="59" fillId="35" borderId="59" xfId="57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/>
      <protection/>
    </xf>
    <xf numFmtId="0" fontId="2" fillId="35" borderId="20" xfId="57" applyFont="1" applyFill="1" applyBorder="1" applyAlignment="1">
      <alignment horizontal="center"/>
      <protection/>
    </xf>
    <xf numFmtId="0" fontId="2" fillId="35" borderId="22" xfId="57" applyFont="1" applyFill="1" applyBorder="1" applyAlignment="1">
      <alignment/>
      <protection/>
    </xf>
    <xf numFmtId="0" fontId="2" fillId="35" borderId="23" xfId="57" applyFont="1" applyFill="1" applyBorder="1" applyAlignment="1">
      <alignment horizontal="center"/>
      <protection/>
    </xf>
    <xf numFmtId="0" fontId="11" fillId="35" borderId="19" xfId="54" applyFont="1" applyFill="1" applyBorder="1" applyAlignment="1">
      <alignment vertical="center"/>
      <protection/>
    </xf>
    <xf numFmtId="0" fontId="11" fillId="35" borderId="20" xfId="54" applyFont="1" applyFill="1" applyBorder="1" applyAlignment="1">
      <alignment horizontal="center" vertical="center"/>
      <protection/>
    </xf>
    <xf numFmtId="0" fontId="0" fillId="35" borderId="41" xfId="0" applyFont="1" applyFill="1" applyBorder="1" applyAlignment="1">
      <alignment/>
    </xf>
    <xf numFmtId="0" fontId="0" fillId="35" borderId="62" xfId="0" applyFont="1" applyFill="1" applyBorder="1" applyAlignment="1">
      <alignment horizontal="center"/>
    </xf>
    <xf numFmtId="0" fontId="0" fillId="35" borderId="72" xfId="0" applyFont="1" applyFill="1" applyBorder="1" applyAlignment="1">
      <alignment horizontal="center"/>
    </xf>
    <xf numFmtId="0" fontId="11" fillId="37" borderId="41" xfId="0" applyFont="1" applyFill="1" applyBorder="1" applyAlignment="1">
      <alignment/>
    </xf>
    <xf numFmtId="0" fontId="5" fillId="37" borderId="42" xfId="0" applyFont="1" applyFill="1" applyBorder="1" applyAlignment="1">
      <alignment horizontal="center"/>
    </xf>
    <xf numFmtId="0" fontId="0" fillId="37" borderId="62" xfId="0" applyFont="1" applyFill="1" applyBorder="1" applyAlignment="1">
      <alignment horizontal="center"/>
    </xf>
    <xf numFmtId="0" fontId="2" fillId="37" borderId="17" xfId="61" applyFill="1" applyBorder="1" applyAlignment="1">
      <alignment horizontal="center"/>
      <protection/>
    </xf>
    <xf numFmtId="0" fontId="2" fillId="37" borderId="52" xfId="61" applyFill="1" applyBorder="1" applyAlignment="1">
      <alignment horizontal="center"/>
      <protection/>
    </xf>
    <xf numFmtId="0" fontId="0" fillId="0" borderId="71" xfId="0" applyFont="1" applyBorder="1" applyAlignment="1">
      <alignment horizontal="left"/>
    </xf>
    <xf numFmtId="0" fontId="0" fillId="0" borderId="72" xfId="0" applyFont="1" applyFill="1" applyBorder="1" applyAlignment="1">
      <alignment/>
    </xf>
    <xf numFmtId="0" fontId="0" fillId="0" borderId="72" xfId="0" applyFont="1" applyBorder="1" applyAlignment="1">
      <alignment horizontal="left"/>
    </xf>
    <xf numFmtId="0" fontId="0" fillId="0" borderId="72" xfId="0" applyFont="1" applyFill="1" applyBorder="1" applyAlignment="1">
      <alignment horizontal="left"/>
    </xf>
    <xf numFmtId="0" fontId="0" fillId="0" borderId="72" xfId="0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ont="1" applyFill="1" applyBorder="1" applyAlignment="1">
      <alignment/>
    </xf>
    <xf numFmtId="0" fontId="5" fillId="39" borderId="27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13" fillId="0" borderId="21" xfId="57" applyFont="1" applyBorder="1" applyAlignment="1">
      <alignment horizontal="center"/>
      <protection/>
    </xf>
    <xf numFmtId="0" fontId="60" fillId="0" borderId="21" xfId="57" applyFont="1" applyBorder="1" applyAlignment="1">
      <alignment horizontal="center"/>
      <protection/>
    </xf>
    <xf numFmtId="0" fontId="0" fillId="35" borderId="3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4" xfId="0" applyFill="1" applyBorder="1" applyAlignment="1">
      <alignment/>
    </xf>
    <xf numFmtId="0" fontId="2" fillId="0" borderId="59" xfId="57" applyFont="1" applyBorder="1" applyAlignment="1">
      <alignment horizontal="center"/>
      <protection/>
    </xf>
    <xf numFmtId="0" fontId="60" fillId="0" borderId="19" xfId="57" applyFont="1" applyBorder="1" applyAlignment="1">
      <alignment/>
      <protection/>
    </xf>
    <xf numFmtId="0" fontId="60" fillId="0" borderId="20" xfId="57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60" fillId="0" borderId="37" xfId="57" applyFont="1" applyBorder="1" applyAlignment="1">
      <alignment/>
      <protection/>
    </xf>
    <xf numFmtId="0" fontId="0" fillId="0" borderId="38" xfId="0" applyBorder="1" applyAlignment="1">
      <alignment/>
    </xf>
    <xf numFmtId="0" fontId="60" fillId="37" borderId="22" xfId="57" applyFont="1" applyFill="1" applyBorder="1" applyAlignment="1">
      <alignment/>
      <protection/>
    </xf>
    <xf numFmtId="0" fontId="60" fillId="37" borderId="23" xfId="57" applyFont="1" applyFill="1" applyBorder="1" applyAlignment="1">
      <alignment horizontal="center"/>
      <protection/>
    </xf>
    <xf numFmtId="0" fontId="0" fillId="37" borderId="34" xfId="0" applyFill="1" applyBorder="1" applyAlignment="1">
      <alignment/>
    </xf>
    <xf numFmtId="0" fontId="2" fillId="0" borderId="44" xfId="57" applyFont="1" applyBorder="1" applyAlignment="1">
      <alignment horizontal="center"/>
      <protection/>
    </xf>
    <xf numFmtId="0" fontId="11" fillId="35" borderId="41" xfId="57" applyFont="1" applyFill="1" applyBorder="1" applyAlignment="1">
      <alignment/>
      <protection/>
    </xf>
    <xf numFmtId="0" fontId="11" fillId="35" borderId="42" xfId="57" applyFont="1" applyFill="1" applyBorder="1" applyAlignment="1">
      <alignment horizontal="center"/>
      <protection/>
    </xf>
    <xf numFmtId="0" fontId="0" fillId="0" borderId="50" xfId="0" applyBorder="1" applyAlignment="1">
      <alignment/>
    </xf>
    <xf numFmtId="0" fontId="11" fillId="37" borderId="59" xfId="57" applyFont="1" applyFill="1" applyBorder="1" applyAlignment="1">
      <alignment horizontal="center"/>
      <protection/>
    </xf>
    <xf numFmtId="0" fontId="0" fillId="0" borderId="34" xfId="0" applyBorder="1" applyAlignment="1">
      <alignment/>
    </xf>
    <xf numFmtId="0" fontId="11" fillId="0" borderId="59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37" borderId="44" xfId="54" applyFont="1" applyFill="1" applyBorder="1" applyAlignment="1">
      <alignment horizontal="center"/>
      <protection/>
    </xf>
    <xf numFmtId="0" fontId="2" fillId="0" borderId="45" xfId="57" applyFont="1" applyBorder="1" applyAlignment="1">
      <alignment/>
      <protection/>
    </xf>
    <xf numFmtId="0" fontId="13" fillId="0" borderId="37" xfId="57" applyFont="1" applyBorder="1" applyAlignment="1">
      <alignment/>
      <protection/>
    </xf>
    <xf numFmtId="0" fontId="2" fillId="0" borderId="43" xfId="57" applyFont="1" applyBorder="1" applyAlignment="1">
      <alignment/>
      <protection/>
    </xf>
    <xf numFmtId="0" fontId="0" fillId="0" borderId="60" xfId="0" applyBorder="1" applyAlignment="1">
      <alignment/>
    </xf>
    <xf numFmtId="0" fontId="0" fillId="0" borderId="51" xfId="0" applyBorder="1" applyAlignment="1">
      <alignment/>
    </xf>
    <xf numFmtId="0" fontId="11" fillId="37" borderId="45" xfId="57" applyFont="1" applyFill="1" applyBorder="1" applyAlignment="1">
      <alignment/>
      <protection/>
    </xf>
    <xf numFmtId="0" fontId="0" fillId="37" borderId="60" xfId="0" applyFill="1" applyBorder="1" applyAlignment="1">
      <alignment/>
    </xf>
    <xf numFmtId="0" fontId="0" fillId="37" borderId="38" xfId="0" applyFill="1" applyBorder="1" applyAlignment="1">
      <alignment/>
    </xf>
    <xf numFmtId="0" fontId="11" fillId="37" borderId="43" xfId="54" applyFont="1" applyFill="1" applyBorder="1" applyAlignment="1">
      <alignment/>
      <protection/>
    </xf>
    <xf numFmtId="0" fontId="0" fillId="37" borderId="51" xfId="0" applyFill="1" applyBorder="1" applyAlignment="1">
      <alignment/>
    </xf>
    <xf numFmtId="0" fontId="61" fillId="35" borderId="66" xfId="0" applyFont="1" applyFill="1" applyBorder="1" applyAlignment="1">
      <alignment horizontal="center" vertical="center"/>
    </xf>
    <xf numFmtId="0" fontId="61" fillId="35" borderId="65" xfId="0" applyFont="1" applyFill="1" applyBorder="1" applyAlignment="1">
      <alignment horizontal="center" vertical="center"/>
    </xf>
    <xf numFmtId="0" fontId="61" fillId="35" borderId="62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/>
    </xf>
    <xf numFmtId="0" fontId="0" fillId="37" borderId="68" xfId="0" applyFont="1" applyFill="1" applyBorder="1" applyAlignment="1">
      <alignment horizontal="center"/>
    </xf>
    <xf numFmtId="0" fontId="2" fillId="35" borderId="19" xfId="61" applyFill="1" applyBorder="1" applyAlignment="1">
      <alignment horizontal="center"/>
      <protection/>
    </xf>
    <xf numFmtId="0" fontId="2" fillId="35" borderId="37" xfId="61" applyFill="1" applyBorder="1" applyAlignment="1">
      <alignment horizontal="center"/>
      <protection/>
    </xf>
    <xf numFmtId="0" fontId="2" fillId="35" borderId="22" xfId="61" applyFill="1" applyBorder="1" applyAlignment="1">
      <alignment horizontal="center"/>
      <protection/>
    </xf>
    <xf numFmtId="0" fontId="0" fillId="35" borderId="19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22" xfId="0" applyFill="1" applyBorder="1" applyAlignment="1">
      <alignment/>
    </xf>
    <xf numFmtId="0" fontId="2" fillId="0" borderId="19" xfId="6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2" fillId="37" borderId="37" xfId="61" applyFill="1" applyBorder="1" applyAlignment="1">
      <alignment horizontal="center"/>
      <protection/>
    </xf>
    <xf numFmtId="0" fontId="2" fillId="0" borderId="37" xfId="61" applyFill="1" applyBorder="1" applyAlignment="1">
      <alignment horizontal="center"/>
      <protection/>
    </xf>
    <xf numFmtId="0" fontId="2" fillId="0" borderId="22" xfId="61" applyFill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37" borderId="22" xfId="0" applyFill="1" applyBorder="1" applyAlignment="1">
      <alignment/>
    </xf>
    <xf numFmtId="0" fontId="2" fillId="0" borderId="45" xfId="61" applyFill="1" applyBorder="1" applyAlignment="1">
      <alignment horizontal="center"/>
      <protection/>
    </xf>
    <xf numFmtId="0" fontId="2" fillId="0" borderId="43" xfId="61" applyFill="1" applyBorder="1" applyAlignment="1">
      <alignment horizontal="center"/>
      <protection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0" fillId="0" borderId="22" xfId="0" applyBorder="1" applyAlignment="1">
      <alignment/>
    </xf>
    <xf numFmtId="0" fontId="0" fillId="37" borderId="45" xfId="0" applyFill="1" applyBorder="1" applyAlignment="1">
      <alignment/>
    </xf>
    <xf numFmtId="0" fontId="2" fillId="35" borderId="45" xfId="61" applyFill="1" applyBorder="1" applyAlignment="1">
      <alignment horizontal="center"/>
      <protection/>
    </xf>
    <xf numFmtId="0" fontId="0" fillId="37" borderId="37" xfId="0" applyFill="1" applyBorder="1" applyAlignment="1">
      <alignment/>
    </xf>
    <xf numFmtId="0" fontId="0" fillId="37" borderId="43" xfId="0" applyFill="1" applyBorder="1" applyAlignment="1">
      <alignment/>
    </xf>
    <xf numFmtId="0" fontId="0" fillId="35" borderId="34" xfId="0" applyFill="1" applyBorder="1" applyAlignment="1">
      <alignment horizontal="center"/>
    </xf>
    <xf numFmtId="0" fontId="6" fillId="37" borderId="41" xfId="57" applyFont="1" applyFill="1" applyBorder="1" applyAlignment="1">
      <alignment/>
      <protection/>
    </xf>
    <xf numFmtId="0" fontId="6" fillId="37" borderId="42" xfId="57" applyFont="1" applyFill="1" applyBorder="1" applyAlignment="1">
      <alignment horizontal="center"/>
      <protection/>
    </xf>
    <xf numFmtId="0" fontId="2" fillId="37" borderId="41" xfId="6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0" fillId="35" borderId="30" xfId="0" applyFont="1" applyFill="1" applyBorder="1" applyAlignment="1">
      <alignment horizontal="left"/>
    </xf>
    <xf numFmtId="0" fontId="61" fillId="35" borderId="31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44" xfId="0" applyFill="1" applyBorder="1" applyAlignment="1">
      <alignment/>
    </xf>
    <xf numFmtId="0" fontId="11" fillId="37" borderId="20" xfId="57" applyFont="1" applyFill="1" applyBorder="1" applyAlignment="1">
      <alignment horizontal="center"/>
      <protection/>
    </xf>
    <xf numFmtId="0" fontId="11" fillId="35" borderId="64" xfId="57" applyFont="1" applyFill="1" applyBorder="1" applyAlignment="1">
      <alignment/>
      <protection/>
    </xf>
    <xf numFmtId="0" fontId="11" fillId="35" borderId="65" xfId="57" applyFont="1" applyFill="1" applyBorder="1" applyAlignment="1">
      <alignment/>
      <protection/>
    </xf>
    <xf numFmtId="0" fontId="11" fillId="35" borderId="68" xfId="57" applyFont="1" applyFill="1" applyBorder="1" applyAlignment="1">
      <alignment/>
      <protection/>
    </xf>
    <xf numFmtId="0" fontId="11" fillId="35" borderId="36" xfId="57" applyFont="1" applyFill="1" applyBorder="1" applyAlignment="1">
      <alignment/>
      <protection/>
    </xf>
    <xf numFmtId="0" fontId="11" fillId="37" borderId="13" xfId="57" applyFont="1" applyFill="1" applyBorder="1" applyAlignment="1">
      <alignment/>
      <protection/>
    </xf>
    <xf numFmtId="0" fontId="11" fillId="35" borderId="69" xfId="57" applyFont="1" applyFill="1" applyBorder="1" applyAlignment="1">
      <alignment/>
      <protection/>
    </xf>
    <xf numFmtId="0" fontId="11" fillId="35" borderId="47" xfId="57" applyFont="1" applyFill="1" applyBorder="1" applyAlignment="1">
      <alignment horizontal="center"/>
      <protection/>
    </xf>
    <xf numFmtId="0" fontId="2" fillId="0" borderId="49" xfId="61" applyFill="1" applyBorder="1" applyAlignment="1">
      <alignment horizontal="center"/>
      <protection/>
    </xf>
    <xf numFmtId="0" fontId="11" fillId="0" borderId="82" xfId="54" applyFont="1" applyBorder="1" applyAlignment="1">
      <alignment/>
      <protection/>
    </xf>
    <xf numFmtId="0" fontId="11" fillId="0" borderId="83" xfId="54" applyFont="1" applyBorder="1" applyAlignment="1">
      <alignment horizontal="center"/>
      <protection/>
    </xf>
    <xf numFmtId="0" fontId="11" fillId="35" borderId="36" xfId="54" applyFont="1" applyFill="1" applyBorder="1" applyAlignment="1">
      <alignment/>
      <protection/>
    </xf>
    <xf numFmtId="0" fontId="11" fillId="35" borderId="13" xfId="54" applyFont="1" applyFill="1" applyBorder="1" applyAlignment="1">
      <alignment/>
      <protection/>
    </xf>
    <xf numFmtId="0" fontId="11" fillId="0" borderId="84" xfId="54" applyFont="1" applyBorder="1" applyAlignment="1">
      <alignment/>
      <protection/>
    </xf>
    <xf numFmtId="0" fontId="11" fillId="0" borderId="85" xfId="54" applyFont="1" applyBorder="1" applyAlignment="1">
      <alignment horizontal="center"/>
      <protection/>
    </xf>
    <xf numFmtId="0" fontId="11" fillId="0" borderId="67" xfId="54" applyFont="1" applyBorder="1" applyAlignment="1">
      <alignment/>
      <protection/>
    </xf>
    <xf numFmtId="0" fontId="11" fillId="37" borderId="36" xfId="57" applyFont="1" applyFill="1" applyBorder="1" applyAlignment="1">
      <alignment/>
      <protection/>
    </xf>
    <xf numFmtId="0" fontId="11" fillId="0" borderId="13" xfId="57" applyFont="1" applyBorder="1" applyAlignment="1">
      <alignment/>
      <protection/>
    </xf>
    <xf numFmtId="0" fontId="11" fillId="0" borderId="68" xfId="54" applyFont="1" applyBorder="1" applyAlignment="1">
      <alignment/>
      <protection/>
    </xf>
    <xf numFmtId="0" fontId="11" fillId="35" borderId="67" xfId="57" applyFont="1" applyFill="1" applyBorder="1" applyAlignment="1">
      <alignment/>
      <protection/>
    </xf>
    <xf numFmtId="0" fontId="11" fillId="37" borderId="36" xfId="54" applyFont="1" applyFill="1" applyBorder="1" applyAlignment="1">
      <alignment/>
      <protection/>
    </xf>
    <xf numFmtId="0" fontId="11" fillId="37" borderId="12" xfId="54" applyFont="1" applyFill="1" applyBorder="1" applyAlignment="1">
      <alignment/>
      <protection/>
    </xf>
    <xf numFmtId="0" fontId="11" fillId="37" borderId="13" xfId="54" applyFont="1" applyFill="1" applyBorder="1" applyAlignment="1">
      <alignment/>
      <protection/>
    </xf>
    <xf numFmtId="0" fontId="0" fillId="35" borderId="36" xfId="0" applyFont="1" applyFill="1" applyBorder="1" applyAlignment="1">
      <alignment horizontal="center"/>
    </xf>
    <xf numFmtId="0" fontId="0" fillId="35" borderId="78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5" borderId="86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2" fillId="0" borderId="63" xfId="61" applyFill="1" applyBorder="1" applyAlignment="1">
      <alignment horizontal="center"/>
      <protection/>
    </xf>
    <xf numFmtId="0" fontId="2" fillId="37" borderId="22" xfId="61" applyFill="1" applyBorder="1" applyAlignment="1">
      <alignment horizontal="center"/>
      <protection/>
    </xf>
    <xf numFmtId="0" fontId="2" fillId="37" borderId="19" xfId="61" applyFill="1" applyBorder="1" applyAlignment="1">
      <alignment horizontal="center"/>
      <protection/>
    </xf>
    <xf numFmtId="0" fontId="5" fillId="35" borderId="42" xfId="0" applyFont="1" applyFill="1" applyBorder="1" applyAlignment="1">
      <alignment horizontal="center"/>
    </xf>
    <xf numFmtId="0" fontId="11" fillId="37" borderId="23" xfId="0" applyFont="1" applyFill="1" applyBorder="1" applyAlignment="1">
      <alignment horizontal="center"/>
    </xf>
    <xf numFmtId="0" fontId="2" fillId="35" borderId="59" xfId="57" applyFont="1" applyFill="1" applyBorder="1" applyAlignment="1">
      <alignment horizontal="center"/>
      <protection/>
    </xf>
    <xf numFmtId="0" fontId="13" fillId="35" borderId="19" xfId="57" applyFont="1" applyFill="1" applyBorder="1" applyAlignment="1">
      <alignment/>
      <protection/>
    </xf>
    <xf numFmtId="0" fontId="13" fillId="35" borderId="20" xfId="57" applyFont="1" applyFill="1" applyBorder="1" applyAlignment="1">
      <alignment horizontal="center"/>
      <protection/>
    </xf>
    <xf numFmtId="0" fontId="13" fillId="35" borderId="22" xfId="57" applyFont="1" applyFill="1" applyBorder="1" applyAlignment="1">
      <alignment/>
      <protection/>
    </xf>
    <xf numFmtId="0" fontId="13" fillId="35" borderId="23" xfId="57" applyFont="1" applyFill="1" applyBorder="1" applyAlignment="1">
      <alignment horizontal="center"/>
      <protection/>
    </xf>
    <xf numFmtId="0" fontId="11" fillId="35" borderId="41" xfId="0" applyFont="1" applyFill="1" applyBorder="1" applyAlignment="1">
      <alignment/>
    </xf>
    <xf numFmtId="0" fontId="2" fillId="0" borderId="41" xfId="61" applyFill="1" applyBorder="1" applyAlignment="1">
      <alignment horizontal="center"/>
      <protection/>
    </xf>
    <xf numFmtId="0" fontId="0" fillId="35" borderId="33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center"/>
    </xf>
    <xf numFmtId="0" fontId="0" fillId="35" borderId="6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0" fillId="35" borderId="34" xfId="0" applyFont="1" applyFill="1" applyBorder="1" applyAlignment="1">
      <alignment horizontal="center"/>
    </xf>
    <xf numFmtId="0" fontId="2" fillId="35" borderId="45" xfId="57" applyFont="1" applyFill="1" applyBorder="1" applyAlignment="1">
      <alignment/>
      <protection/>
    </xf>
    <xf numFmtId="0" fontId="0" fillId="35" borderId="49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34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2" fillId="35" borderId="21" xfId="57" applyFont="1" applyFill="1" applyBorder="1" applyAlignment="1">
      <alignment horizontal="center"/>
      <protection/>
    </xf>
    <xf numFmtId="0" fontId="11" fillId="35" borderId="21" xfId="58" applyFont="1" applyFill="1" applyBorder="1" applyAlignment="1">
      <alignment horizontal="center"/>
      <protection/>
    </xf>
    <xf numFmtId="0" fontId="0" fillId="35" borderId="21" xfId="0" applyFont="1" applyFill="1" applyBorder="1" applyAlignment="1">
      <alignment/>
    </xf>
    <xf numFmtId="0" fontId="11" fillId="35" borderId="21" xfId="55" applyFont="1" applyFill="1" applyBorder="1" applyAlignment="1">
      <alignment horizontal="center"/>
      <protection/>
    </xf>
    <xf numFmtId="0" fontId="0" fillId="35" borderId="20" xfId="0" applyFont="1" applyFill="1" applyBorder="1" applyAlignment="1">
      <alignment horizontal="center"/>
    </xf>
    <xf numFmtId="0" fontId="2" fillId="35" borderId="33" xfId="61" applyFont="1" applyFill="1" applyBorder="1" applyAlignment="1">
      <alignment horizontal="center"/>
      <protection/>
    </xf>
    <xf numFmtId="0" fontId="2" fillId="35" borderId="38" xfId="61" applyFont="1" applyFill="1" applyBorder="1" applyAlignment="1">
      <alignment horizontal="center"/>
      <protection/>
    </xf>
    <xf numFmtId="0" fontId="2" fillId="35" borderId="37" xfId="57" applyFont="1" applyFill="1" applyBorder="1" applyAlignment="1">
      <alignment/>
      <protection/>
    </xf>
    <xf numFmtId="0" fontId="11" fillId="35" borderId="37" xfId="58" applyFont="1" applyFill="1" applyBorder="1" applyAlignment="1">
      <alignment/>
      <protection/>
    </xf>
    <xf numFmtId="0" fontId="11" fillId="35" borderId="37" xfId="55" applyFont="1" applyFill="1" applyBorder="1" applyAlignment="1">
      <alignment/>
      <protection/>
    </xf>
    <xf numFmtId="0" fontId="0" fillId="35" borderId="64" xfId="0" applyFont="1" applyFill="1" applyBorder="1" applyAlignment="1">
      <alignment horizontal="center"/>
    </xf>
    <xf numFmtId="0" fontId="0" fillId="35" borderId="66" xfId="0" applyFont="1" applyFill="1" applyBorder="1" applyAlignment="1">
      <alignment horizontal="center"/>
    </xf>
    <xf numFmtId="0" fontId="61" fillId="35" borderId="66" xfId="0" applyFont="1" applyFill="1" applyBorder="1" applyAlignment="1">
      <alignment horizontal="left" vertical="center" indent="5"/>
    </xf>
    <xf numFmtId="0" fontId="0" fillId="35" borderId="65" xfId="0" applyFont="1" applyFill="1" applyBorder="1" applyAlignment="1">
      <alignment horizontal="center"/>
    </xf>
    <xf numFmtId="0" fontId="2" fillId="35" borderId="30" xfId="61" applyFont="1" applyFill="1" applyBorder="1" applyAlignment="1">
      <alignment horizontal="center"/>
      <protection/>
    </xf>
    <xf numFmtId="0" fontId="2" fillId="35" borderId="31" xfId="61" applyFont="1" applyFill="1" applyBorder="1" applyAlignment="1">
      <alignment horizontal="center"/>
      <protection/>
    </xf>
    <xf numFmtId="0" fontId="0" fillId="35" borderId="3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2" fillId="35" borderId="27" xfId="61" applyFont="1" applyFill="1" applyBorder="1" applyAlignment="1">
      <alignment horizontal="center"/>
      <protection/>
    </xf>
    <xf numFmtId="0" fontId="0" fillId="35" borderId="10" xfId="0" applyFont="1" applyFill="1" applyBorder="1" applyAlignment="1">
      <alignment/>
    </xf>
    <xf numFmtId="0" fontId="2" fillId="35" borderId="10" xfId="61" applyFont="1" applyFill="1" applyBorder="1" applyAlignment="1">
      <alignment horizontal="center"/>
      <protection/>
    </xf>
    <xf numFmtId="0" fontId="0" fillId="35" borderId="11" xfId="0" applyFont="1" applyFill="1" applyBorder="1" applyAlignment="1">
      <alignment/>
    </xf>
    <xf numFmtId="0" fontId="0" fillId="35" borderId="68" xfId="0" applyFont="1" applyFill="1" applyBorder="1" applyAlignment="1">
      <alignment horizontal="center"/>
    </xf>
    <xf numFmtId="0" fontId="0" fillId="35" borderId="40" xfId="0" applyFont="1" applyFill="1" applyBorder="1" applyAlignment="1">
      <alignment/>
    </xf>
    <xf numFmtId="0" fontId="2" fillId="35" borderId="39" xfId="61" applyFont="1" applyFill="1" applyBorder="1" applyAlignment="1">
      <alignment horizontal="center"/>
      <protection/>
    </xf>
    <xf numFmtId="0" fontId="0" fillId="35" borderId="67" xfId="0" applyFont="1" applyFill="1" applyBorder="1" applyAlignment="1">
      <alignment horizontal="center"/>
    </xf>
    <xf numFmtId="0" fontId="2" fillId="35" borderId="15" xfId="61" applyFont="1" applyFill="1" applyBorder="1" applyAlignment="1">
      <alignment horizontal="center"/>
      <protection/>
    </xf>
    <xf numFmtId="0" fontId="2" fillId="35" borderId="74" xfId="61" applyFont="1" applyFill="1" applyBorder="1" applyAlignment="1">
      <alignment horizontal="center"/>
      <protection/>
    </xf>
    <xf numFmtId="0" fontId="2" fillId="35" borderId="11" xfId="61" applyFont="1" applyFill="1" applyBorder="1" applyAlignment="1">
      <alignment horizontal="center"/>
      <protection/>
    </xf>
    <xf numFmtId="0" fontId="2" fillId="35" borderId="32" xfId="61" applyFont="1" applyFill="1" applyBorder="1" applyAlignment="1">
      <alignment horizontal="center"/>
      <protection/>
    </xf>
    <xf numFmtId="0" fontId="0" fillId="35" borderId="20" xfId="0" applyFont="1" applyFill="1" applyBorder="1" applyAlignment="1">
      <alignment horizontal="center"/>
    </xf>
    <xf numFmtId="0" fontId="2" fillId="35" borderId="34" xfId="61" applyFont="1" applyFill="1" applyBorder="1" applyAlignment="1">
      <alignment horizontal="center"/>
      <protection/>
    </xf>
    <xf numFmtId="0" fontId="11" fillId="0" borderId="56" xfId="57" applyFont="1" applyBorder="1" applyAlignment="1">
      <alignment/>
      <protection/>
    </xf>
    <xf numFmtId="0" fontId="11" fillId="0" borderId="57" xfId="57" applyFont="1" applyBorder="1" applyAlignment="1">
      <alignment horizontal="center"/>
      <protection/>
    </xf>
    <xf numFmtId="0" fontId="0" fillId="35" borderId="57" xfId="0" applyFont="1" applyFill="1" applyBorder="1" applyAlignment="1">
      <alignment horizontal="center"/>
    </xf>
    <xf numFmtId="0" fontId="2" fillId="35" borderId="58" xfId="61" applyFont="1" applyFill="1" applyBorder="1" applyAlignment="1">
      <alignment horizontal="center"/>
      <protection/>
    </xf>
    <xf numFmtId="0" fontId="2" fillId="35" borderId="60" xfId="61" applyFont="1" applyFill="1" applyBorder="1" applyAlignment="1">
      <alignment horizontal="center"/>
      <protection/>
    </xf>
    <xf numFmtId="0" fontId="0" fillId="35" borderId="23" xfId="0" applyFont="1" applyFill="1" applyBorder="1" applyAlignment="1">
      <alignment horizontal="center"/>
    </xf>
    <xf numFmtId="0" fontId="2" fillId="35" borderId="51" xfId="61" applyFont="1" applyFill="1" applyBorder="1" applyAlignment="1">
      <alignment horizontal="center"/>
      <protection/>
    </xf>
    <xf numFmtId="0" fontId="0" fillId="35" borderId="59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33" fillId="37" borderId="20" xfId="0" applyFont="1" applyFill="1" applyBorder="1" applyAlignment="1">
      <alignment horizontal="center"/>
    </xf>
    <xf numFmtId="0" fontId="2" fillId="37" borderId="33" xfId="61" applyFont="1" applyFill="1" applyBorder="1" applyAlignment="1">
      <alignment horizontal="center"/>
      <protection/>
    </xf>
    <xf numFmtId="0" fontId="0" fillId="35" borderId="27" xfId="0" applyFont="1" applyFill="1" applyBorder="1" applyAlignment="1">
      <alignment horizontal="center"/>
    </xf>
    <xf numFmtId="0" fontId="13" fillId="35" borderId="43" xfId="57" applyFont="1" applyFill="1" applyBorder="1" applyAlignment="1">
      <alignment/>
      <protection/>
    </xf>
    <xf numFmtId="0" fontId="13" fillId="35" borderId="44" xfId="57" applyFont="1" applyFill="1" applyBorder="1" applyAlignment="1">
      <alignment horizontal="center"/>
      <protection/>
    </xf>
    <xf numFmtId="0" fontId="2" fillId="35" borderId="40" xfId="61" applyFont="1" applyFill="1" applyBorder="1" applyAlignment="1">
      <alignment horizontal="center"/>
      <protection/>
    </xf>
    <xf numFmtId="0" fontId="11" fillId="35" borderId="63" xfId="57" applyFont="1" applyFill="1" applyBorder="1" applyAlignment="1">
      <alignment/>
      <protection/>
    </xf>
    <xf numFmtId="0" fontId="0" fillId="35" borderId="69" xfId="0" applyFont="1" applyFill="1" applyBorder="1" applyAlignment="1">
      <alignment horizontal="center"/>
    </xf>
    <xf numFmtId="0" fontId="2" fillId="35" borderId="70" xfId="61" applyFont="1" applyFill="1" applyBorder="1" applyAlignment="1">
      <alignment horizontal="center"/>
      <protection/>
    </xf>
    <xf numFmtId="0" fontId="2" fillId="35" borderId="77" xfId="61" applyFont="1" applyFill="1" applyBorder="1" applyAlignment="1">
      <alignment horizontal="center"/>
      <protection/>
    </xf>
    <xf numFmtId="0" fontId="11" fillId="35" borderId="45" xfId="54" applyFont="1" applyFill="1" applyBorder="1" applyAlignment="1">
      <alignment vertical="center"/>
      <protection/>
    </xf>
    <xf numFmtId="0" fontId="11" fillId="35" borderId="59" xfId="54" applyFont="1" applyFill="1" applyBorder="1" applyAlignment="1">
      <alignment horizontal="center" vertical="center"/>
      <protection/>
    </xf>
    <xf numFmtId="0" fontId="0" fillId="35" borderId="39" xfId="0" applyFont="1" applyFill="1" applyBorder="1" applyAlignment="1">
      <alignment/>
    </xf>
    <xf numFmtId="0" fontId="61" fillId="35" borderId="67" xfId="0" applyFont="1" applyFill="1" applyBorder="1" applyAlignment="1">
      <alignment horizontal="left" vertical="center" indent="5"/>
    </xf>
    <xf numFmtId="0" fontId="0" fillId="35" borderId="15" xfId="0" applyFont="1" applyFill="1" applyBorder="1" applyAlignment="1">
      <alignment/>
    </xf>
    <xf numFmtId="0" fontId="0" fillId="35" borderId="74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61" fillId="35" borderId="65" xfId="0" applyFont="1" applyFill="1" applyBorder="1" applyAlignment="1">
      <alignment horizontal="left" vertical="center" indent="5"/>
    </xf>
    <xf numFmtId="0" fontId="61" fillId="35" borderId="68" xfId="0" applyFont="1" applyFill="1" applyBorder="1" applyAlignment="1">
      <alignment horizontal="left" vertical="center" indent="5"/>
    </xf>
    <xf numFmtId="0" fontId="0" fillId="35" borderId="27" xfId="0" applyFont="1" applyFill="1" applyBorder="1" applyAlignment="1">
      <alignment/>
    </xf>
    <xf numFmtId="0" fontId="11" fillId="35" borderId="19" xfId="58" applyFont="1" applyFill="1" applyBorder="1" applyAlignment="1">
      <alignment/>
      <protection/>
    </xf>
    <xf numFmtId="0" fontId="11" fillId="35" borderId="20" xfId="58" applyFont="1" applyFill="1" applyBorder="1" applyAlignment="1">
      <alignment horizontal="center"/>
      <protection/>
    </xf>
    <xf numFmtId="0" fontId="11" fillId="35" borderId="22" xfId="58" applyFont="1" applyFill="1" applyBorder="1" applyAlignment="1">
      <alignment/>
      <protection/>
    </xf>
    <xf numFmtId="0" fontId="11" fillId="35" borderId="23" xfId="58" applyFont="1" applyFill="1" applyBorder="1" applyAlignment="1">
      <alignment horizontal="center"/>
      <protection/>
    </xf>
    <xf numFmtId="0" fontId="11" fillId="35" borderId="45" xfId="60" applyFont="1" applyFill="1" applyBorder="1" applyAlignment="1">
      <alignment/>
      <protection/>
    </xf>
    <xf numFmtId="0" fontId="11" fillId="35" borderId="59" xfId="60" applyFont="1" applyFill="1" applyBorder="1" applyAlignment="1">
      <alignment horizontal="center"/>
      <protection/>
    </xf>
    <xf numFmtId="0" fontId="11" fillId="35" borderId="45" xfId="60" applyFont="1" applyFill="1" applyBorder="1">
      <alignment/>
      <protection/>
    </xf>
    <xf numFmtId="0" fontId="0" fillId="35" borderId="30" xfId="0" applyFont="1" applyFill="1" applyBorder="1" applyAlignment="1">
      <alignment horizontal="center"/>
    </xf>
    <xf numFmtId="0" fontId="0" fillId="35" borderId="31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14" fontId="8" fillId="36" borderId="69" xfId="0" applyNumberFormat="1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/>
    </xf>
    <xf numFmtId="0" fontId="8" fillId="36" borderId="47" xfId="0" applyFont="1" applyFill="1" applyBorder="1" applyAlignment="1">
      <alignment horizontal="center"/>
    </xf>
    <xf numFmtId="14" fontId="8" fillId="36" borderId="47" xfId="0" applyNumberFormat="1" applyFont="1" applyFill="1" applyBorder="1" applyAlignment="1">
      <alignment horizontal="center"/>
    </xf>
    <xf numFmtId="14" fontId="8" fillId="36" borderId="47" xfId="0" applyNumberFormat="1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center" wrapText="1"/>
    </xf>
    <xf numFmtId="0" fontId="8" fillId="36" borderId="76" xfId="0" applyFont="1" applyFill="1" applyBorder="1" applyAlignment="1">
      <alignment horizontal="center" wrapText="1"/>
    </xf>
    <xf numFmtId="0" fontId="8" fillId="36" borderId="76" xfId="0" applyFont="1" applyFill="1" applyBorder="1" applyAlignment="1">
      <alignment horizontal="center"/>
    </xf>
    <xf numFmtId="0" fontId="8" fillId="36" borderId="70" xfId="0" applyFont="1" applyFill="1" applyBorder="1" applyAlignment="1">
      <alignment horizontal="center"/>
    </xf>
    <xf numFmtId="14" fontId="8" fillId="36" borderId="87" xfId="0" applyNumberFormat="1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8" borderId="64" xfId="0" applyFont="1" applyFill="1" applyBorder="1" applyAlignment="1">
      <alignment horizontal="center"/>
    </xf>
    <xf numFmtId="0" fontId="5" fillId="38" borderId="66" xfId="0" applyFont="1" applyFill="1" applyBorder="1" applyAlignment="1">
      <alignment horizontal="center"/>
    </xf>
    <xf numFmtId="0" fontId="5" fillId="38" borderId="66" xfId="0" applyFont="1" applyFill="1" applyBorder="1" applyAlignment="1">
      <alignment/>
    </xf>
    <xf numFmtId="0" fontId="5" fillId="38" borderId="65" xfId="0" applyFont="1" applyFill="1" applyBorder="1" applyAlignment="1">
      <alignment horizontal="center"/>
    </xf>
    <xf numFmtId="0" fontId="5" fillId="38" borderId="68" xfId="0" applyFont="1" applyFill="1" applyBorder="1" applyAlignment="1">
      <alignment horizontal="center"/>
    </xf>
    <xf numFmtId="0" fontId="5" fillId="39" borderId="40" xfId="0" applyFont="1" applyFill="1" applyBorder="1" applyAlignment="1">
      <alignment horizontal="center"/>
    </xf>
    <xf numFmtId="0" fontId="0" fillId="0" borderId="88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/>
    </xf>
    <xf numFmtId="0" fontId="4" fillId="34" borderId="70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center"/>
    </xf>
    <xf numFmtId="0" fontId="7" fillId="41" borderId="76" xfId="0" applyFont="1" applyFill="1" applyBorder="1" applyAlignment="1">
      <alignment horizontal="center"/>
    </xf>
    <xf numFmtId="0" fontId="7" fillId="41" borderId="52" xfId="0" applyFont="1" applyFill="1" applyBorder="1" applyAlignment="1">
      <alignment horizontal="center"/>
    </xf>
    <xf numFmtId="0" fontId="5" fillId="36" borderId="76" xfId="0" applyFont="1" applyFill="1" applyBorder="1" applyAlignment="1">
      <alignment/>
    </xf>
    <xf numFmtId="0" fontId="5" fillId="36" borderId="52" xfId="0" applyFont="1" applyFill="1" applyBorder="1" applyAlignment="1">
      <alignment/>
    </xf>
    <xf numFmtId="0" fontId="0" fillId="3" borderId="72" xfId="0" applyFont="1" applyFill="1" applyBorder="1" applyAlignment="1">
      <alignment horizontal="left"/>
    </xf>
    <xf numFmtId="0" fontId="0" fillId="3" borderId="21" xfId="0" applyFont="1" applyFill="1" applyBorder="1" applyAlignment="1">
      <alignment horizontal="left"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2 2 2" xfId="55"/>
    <cellStyle name="Normal 2 3" xfId="56"/>
    <cellStyle name="Normal 2 4" xfId="57"/>
    <cellStyle name="Normal 2 5" xfId="58"/>
    <cellStyle name="Normal 3 2" xfId="59"/>
    <cellStyle name="Normal 3 4" xfId="60"/>
    <cellStyle name="Normal_Feuil1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I44" sqref="I44:K50"/>
    </sheetView>
  </sheetViews>
  <sheetFormatPr defaultColWidth="11.421875" defaultRowHeight="12.75"/>
  <cols>
    <col min="1" max="1" width="26.00390625" style="65" bestFit="1" customWidth="1"/>
    <col min="2" max="2" width="16.57421875" style="0" bestFit="1" customWidth="1"/>
    <col min="3" max="3" width="16.8515625" style="0" bestFit="1" customWidth="1"/>
    <col min="4" max="4" width="14.00390625" style="140" bestFit="1" customWidth="1"/>
    <col min="5" max="5" width="14.00390625" style="140" customWidth="1"/>
    <col min="7" max="7" width="6.57421875" style="0" bestFit="1" customWidth="1"/>
    <col min="8" max="8" width="5.7109375" style="0" bestFit="1" customWidth="1"/>
    <col min="9" max="9" width="9.7109375" style="0" customWidth="1"/>
    <col min="10" max="10" width="15.8515625" style="0" customWidth="1"/>
    <col min="11" max="11" width="34.140625" style="0" bestFit="1" customWidth="1"/>
    <col min="12" max="12" width="17.57421875" style="0" bestFit="1" customWidth="1"/>
  </cols>
  <sheetData>
    <row r="1" spans="1:5" ht="13.5" thickBot="1">
      <c r="A1" s="64" t="s">
        <v>204</v>
      </c>
      <c r="B1" s="30" t="s">
        <v>0</v>
      </c>
      <c r="C1" s="30" t="s">
        <v>1</v>
      </c>
      <c r="D1" s="30" t="s">
        <v>3</v>
      </c>
      <c r="E1" s="30" t="s">
        <v>4</v>
      </c>
    </row>
    <row r="2" spans="1:11" ht="13.5" thickBot="1">
      <c r="A2" s="72" t="s">
        <v>51</v>
      </c>
      <c r="B2" s="76" t="s">
        <v>52</v>
      </c>
      <c r="C2" s="76" t="s">
        <v>53</v>
      </c>
      <c r="D2" s="115">
        <v>3</v>
      </c>
      <c r="E2" s="116">
        <v>1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73" t="s">
        <v>51</v>
      </c>
      <c r="B3" s="78" t="s">
        <v>54</v>
      </c>
      <c r="C3" s="78" t="s">
        <v>55</v>
      </c>
      <c r="D3" s="117">
        <v>3</v>
      </c>
      <c r="E3" s="118">
        <v>2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73" t="s">
        <v>51</v>
      </c>
      <c r="B4" s="78" t="s">
        <v>56</v>
      </c>
      <c r="C4" s="78" t="s">
        <v>57</v>
      </c>
      <c r="D4" s="117">
        <v>9</v>
      </c>
      <c r="E4" s="118">
        <v>8</v>
      </c>
      <c r="G4" s="53">
        <f>SUM(D2:D6)</f>
        <v>24</v>
      </c>
      <c r="H4" s="56">
        <f>SUM(E2:E6)</f>
        <v>21</v>
      </c>
      <c r="I4" s="56">
        <f>RANK(G4,G$4:G$29)</f>
        <v>2</v>
      </c>
      <c r="J4" s="61">
        <f>RANK(H4,H$4:H$29)</f>
        <v>4</v>
      </c>
      <c r="K4" s="58" t="s">
        <v>51</v>
      </c>
    </row>
    <row r="5" spans="1:11" ht="12.75">
      <c r="A5" s="73" t="s">
        <v>51</v>
      </c>
      <c r="B5" s="78" t="s">
        <v>58</v>
      </c>
      <c r="C5" s="78" t="s">
        <v>59</v>
      </c>
      <c r="D5" s="117">
        <v>7</v>
      </c>
      <c r="E5" s="118">
        <v>10</v>
      </c>
      <c r="G5" s="54">
        <f>SUM(D7:D8)</f>
        <v>0</v>
      </c>
      <c r="H5" s="36">
        <f>SUM(E7:E8)</f>
        <v>0</v>
      </c>
      <c r="I5" s="36">
        <f aca="true" t="shared" si="0" ref="I5:I29">RANK(G5,G$4:G$29)</f>
        <v>19</v>
      </c>
      <c r="J5" s="62">
        <f aca="true" t="shared" si="1" ref="J5:J29">RANK(H5,H$4:H$29)</f>
        <v>18</v>
      </c>
      <c r="K5" s="59" t="s">
        <v>73</v>
      </c>
    </row>
    <row r="6" spans="1:11" ht="13.5" thickBot="1">
      <c r="A6" s="74" t="s">
        <v>51</v>
      </c>
      <c r="B6" s="80" t="s">
        <v>60</v>
      </c>
      <c r="C6" s="80" t="s">
        <v>61</v>
      </c>
      <c r="D6" s="119">
        <v>2</v>
      </c>
      <c r="E6" s="120"/>
      <c r="G6" s="51">
        <f>SUM(D9:D13)</f>
        <v>20</v>
      </c>
      <c r="H6" s="36">
        <f>SUM(E9:E13)</f>
        <v>26</v>
      </c>
      <c r="I6" s="36">
        <f t="shared" si="0"/>
        <v>3</v>
      </c>
      <c r="J6" s="62">
        <f t="shared" si="1"/>
        <v>1</v>
      </c>
      <c r="K6" s="59" t="s">
        <v>40</v>
      </c>
    </row>
    <row r="7" spans="1:11" ht="12.75">
      <c r="A7" s="72"/>
      <c r="B7" s="96"/>
      <c r="C7" s="96"/>
      <c r="D7" s="121"/>
      <c r="E7" s="122"/>
      <c r="G7" s="51">
        <f>SUM(D14:D18)</f>
        <v>1</v>
      </c>
      <c r="H7" s="36">
        <f>SUM(E14:E18)</f>
        <v>3</v>
      </c>
      <c r="I7" s="36">
        <f t="shared" si="0"/>
        <v>17</v>
      </c>
      <c r="J7" s="62">
        <f t="shared" si="1"/>
        <v>16</v>
      </c>
      <c r="K7" s="60" t="s">
        <v>103</v>
      </c>
    </row>
    <row r="8" spans="1:11" ht="13.5" thickBot="1">
      <c r="A8" s="74" t="s">
        <v>73</v>
      </c>
      <c r="B8" s="80" t="s">
        <v>74</v>
      </c>
      <c r="C8" s="80" t="s">
        <v>75</v>
      </c>
      <c r="D8" s="119"/>
      <c r="E8" s="120"/>
      <c r="G8" s="51">
        <f>SUM(D19:D21)</f>
        <v>6</v>
      </c>
      <c r="H8" s="36">
        <f>SUM(E19:E21)</f>
        <v>0</v>
      </c>
      <c r="I8" s="36">
        <f t="shared" si="0"/>
        <v>14</v>
      </c>
      <c r="J8" s="62">
        <f t="shared" si="1"/>
        <v>18</v>
      </c>
      <c r="K8" s="60" t="s">
        <v>132</v>
      </c>
    </row>
    <row r="9" spans="1:11" ht="12.75">
      <c r="A9" s="72" t="s">
        <v>40</v>
      </c>
      <c r="B9" s="76" t="s">
        <v>41</v>
      </c>
      <c r="C9" s="76" t="s">
        <v>42</v>
      </c>
      <c r="D9" s="115">
        <v>4</v>
      </c>
      <c r="E9" s="116">
        <v>9</v>
      </c>
      <c r="G9" s="51">
        <f>SUM(D22:D26)</f>
        <v>29</v>
      </c>
      <c r="H9" s="36">
        <f>SUM(E22:E26)</f>
        <v>24</v>
      </c>
      <c r="I9" s="36">
        <f t="shared" si="0"/>
        <v>1</v>
      </c>
      <c r="J9" s="62">
        <f t="shared" si="1"/>
        <v>2</v>
      </c>
      <c r="K9" s="59" t="s">
        <v>29</v>
      </c>
    </row>
    <row r="10" spans="1:11" ht="12.75">
      <c r="A10" s="73" t="s">
        <v>40</v>
      </c>
      <c r="B10" s="78" t="s">
        <v>43</v>
      </c>
      <c r="C10" s="78" t="s">
        <v>44</v>
      </c>
      <c r="D10" s="117">
        <v>8</v>
      </c>
      <c r="E10" s="118">
        <v>8</v>
      </c>
      <c r="G10" s="51">
        <f>SUM(D27:D31)</f>
        <v>20</v>
      </c>
      <c r="H10" s="36">
        <f>SUM(E27:E31)</f>
        <v>16</v>
      </c>
      <c r="I10" s="36">
        <f t="shared" si="0"/>
        <v>3</v>
      </c>
      <c r="J10" s="62">
        <f t="shared" si="1"/>
        <v>7</v>
      </c>
      <c r="K10" s="60" t="s">
        <v>145</v>
      </c>
    </row>
    <row r="11" spans="1:11" ht="12.75">
      <c r="A11" s="73" t="s">
        <v>40</v>
      </c>
      <c r="B11" s="78" t="s">
        <v>45</v>
      </c>
      <c r="C11" s="78" t="s">
        <v>46</v>
      </c>
      <c r="D11" s="117">
        <v>8</v>
      </c>
      <c r="E11" s="118">
        <v>9</v>
      </c>
      <c r="G11" s="51">
        <f>SUM(D32:D36)</f>
        <v>0</v>
      </c>
      <c r="H11" s="36">
        <f>SUM(E32:E36)</f>
        <v>0</v>
      </c>
      <c r="I11" s="36">
        <f t="shared" si="0"/>
        <v>19</v>
      </c>
      <c r="J11" s="62">
        <f t="shared" si="1"/>
        <v>18</v>
      </c>
      <c r="K11" s="59" t="s">
        <v>83</v>
      </c>
    </row>
    <row r="12" spans="1:11" ht="12.75">
      <c r="A12" s="73" t="s">
        <v>40</v>
      </c>
      <c r="B12" s="78" t="s">
        <v>47</v>
      </c>
      <c r="C12" s="78" t="s">
        <v>48</v>
      </c>
      <c r="D12" s="117"/>
      <c r="E12" s="118"/>
      <c r="G12" s="51">
        <f>SUM(D37:D40)</f>
        <v>9</v>
      </c>
      <c r="H12" s="36">
        <f>SUM(E37:E40)</f>
        <v>7</v>
      </c>
      <c r="I12" s="36">
        <f t="shared" si="0"/>
        <v>11</v>
      </c>
      <c r="J12" s="62">
        <f t="shared" si="1"/>
        <v>14</v>
      </c>
      <c r="K12" s="60" t="s">
        <v>117</v>
      </c>
    </row>
    <row r="13" spans="1:11" ht="13.5" thickBot="1">
      <c r="A13" s="74" t="s">
        <v>40</v>
      </c>
      <c r="B13" s="80" t="s">
        <v>49</v>
      </c>
      <c r="C13" s="80" t="s">
        <v>50</v>
      </c>
      <c r="D13" s="119"/>
      <c r="E13" s="120"/>
      <c r="G13" s="51">
        <f>SUM(D41:D45)</f>
        <v>10</v>
      </c>
      <c r="H13" s="36">
        <f>SUM(E41:E45)</f>
        <v>9</v>
      </c>
      <c r="I13" s="36">
        <f t="shared" si="0"/>
        <v>10</v>
      </c>
      <c r="J13" s="62">
        <f t="shared" si="1"/>
        <v>11</v>
      </c>
      <c r="K13" s="60" t="s">
        <v>137</v>
      </c>
    </row>
    <row r="14" spans="1:11" ht="12.75">
      <c r="A14" s="75" t="s">
        <v>103</v>
      </c>
      <c r="B14" s="76" t="s">
        <v>104</v>
      </c>
      <c r="C14" s="76" t="s">
        <v>105</v>
      </c>
      <c r="D14" s="115">
        <v>1</v>
      </c>
      <c r="E14" s="123">
        <v>3</v>
      </c>
      <c r="G14" s="51">
        <f>SUM(D46)</f>
        <v>0</v>
      </c>
      <c r="H14" s="36">
        <f>SUM(E46)</f>
        <v>0</v>
      </c>
      <c r="I14" s="36">
        <f t="shared" si="0"/>
        <v>19</v>
      </c>
      <c r="J14" s="62">
        <f t="shared" si="1"/>
        <v>18</v>
      </c>
      <c r="K14" s="60" t="s">
        <v>114</v>
      </c>
    </row>
    <row r="15" spans="1:11" ht="12.75">
      <c r="A15" s="77" t="s">
        <v>103</v>
      </c>
      <c r="B15" s="78" t="s">
        <v>106</v>
      </c>
      <c r="C15" s="78" t="s">
        <v>107</v>
      </c>
      <c r="D15" s="117"/>
      <c r="E15" s="124"/>
      <c r="G15" s="51">
        <f>SUM(D47:D48)</f>
        <v>1</v>
      </c>
      <c r="H15" s="36">
        <f>SUM(E47:E48)</f>
        <v>8</v>
      </c>
      <c r="I15" s="36">
        <f t="shared" si="0"/>
        <v>17</v>
      </c>
      <c r="J15" s="62">
        <f t="shared" si="1"/>
        <v>12</v>
      </c>
      <c r="K15" s="60" t="s">
        <v>155</v>
      </c>
    </row>
    <row r="16" spans="1:11" ht="12.75">
      <c r="A16" s="77" t="s">
        <v>103</v>
      </c>
      <c r="B16" s="78" t="s">
        <v>108</v>
      </c>
      <c r="C16" s="78" t="s">
        <v>109</v>
      </c>
      <c r="D16" s="117"/>
      <c r="E16" s="124"/>
      <c r="G16" s="51">
        <f>SUM(D49:D53)</f>
        <v>14</v>
      </c>
      <c r="H16" s="36">
        <f>SUM(E49:E53)</f>
        <v>22</v>
      </c>
      <c r="I16" s="36">
        <f t="shared" si="0"/>
        <v>7</v>
      </c>
      <c r="J16" s="62">
        <f t="shared" si="1"/>
        <v>3</v>
      </c>
      <c r="K16" s="60" t="s">
        <v>94</v>
      </c>
    </row>
    <row r="17" spans="1:11" ht="12.75">
      <c r="A17" s="77" t="s">
        <v>103</v>
      </c>
      <c r="B17" s="78" t="s">
        <v>110</v>
      </c>
      <c r="C17" s="78" t="s">
        <v>111</v>
      </c>
      <c r="D17" s="117"/>
      <c r="E17" s="124"/>
      <c r="G17" s="51">
        <f>SUM(D54:D57)</f>
        <v>4</v>
      </c>
      <c r="H17" s="36">
        <f>SUM(E54:E57)</f>
        <v>3</v>
      </c>
      <c r="I17" s="36">
        <f t="shared" si="0"/>
        <v>16</v>
      </c>
      <c r="J17" s="62">
        <f t="shared" si="1"/>
        <v>16</v>
      </c>
      <c r="K17" s="60" t="s">
        <v>123</v>
      </c>
    </row>
    <row r="18" spans="1:11" ht="13.5" thickBot="1">
      <c r="A18" s="79" t="s">
        <v>103</v>
      </c>
      <c r="B18" s="80" t="s">
        <v>112</v>
      </c>
      <c r="C18" s="80" t="s">
        <v>113</v>
      </c>
      <c r="D18" s="119"/>
      <c r="E18" s="125"/>
      <c r="G18" s="54">
        <f>SUM(D58:D62)</f>
        <v>19</v>
      </c>
      <c r="H18" s="36">
        <f>SUM(E58:E62)</f>
        <v>19</v>
      </c>
      <c r="I18" s="36">
        <f t="shared" si="0"/>
        <v>5</v>
      </c>
      <c r="J18" s="62">
        <f t="shared" si="1"/>
        <v>5</v>
      </c>
      <c r="K18" s="59" t="s">
        <v>62</v>
      </c>
    </row>
    <row r="19" spans="1:11" ht="13.5" thickBot="1">
      <c r="A19" s="75" t="s">
        <v>132</v>
      </c>
      <c r="B19" s="76" t="s">
        <v>133</v>
      </c>
      <c r="C19" s="76" t="s">
        <v>134</v>
      </c>
      <c r="D19" s="115"/>
      <c r="E19" s="123"/>
      <c r="G19" s="54">
        <f>SUM(D63:D67)</f>
        <v>16</v>
      </c>
      <c r="H19" s="36">
        <f>SUM(E63:E67)</f>
        <v>17</v>
      </c>
      <c r="I19" s="36">
        <f t="shared" si="0"/>
        <v>6</v>
      </c>
      <c r="J19" s="62">
        <f t="shared" si="1"/>
        <v>6</v>
      </c>
      <c r="K19" s="59" t="s">
        <v>76</v>
      </c>
    </row>
    <row r="20" spans="1:11" ht="12.75">
      <c r="A20" s="75" t="s">
        <v>132</v>
      </c>
      <c r="B20" s="97" t="s">
        <v>194</v>
      </c>
      <c r="C20" s="97" t="s">
        <v>195</v>
      </c>
      <c r="D20" s="126">
        <v>6</v>
      </c>
      <c r="E20" s="127"/>
      <c r="G20" s="54">
        <f>SUM(D68:D69)</f>
        <v>0</v>
      </c>
      <c r="H20" s="36">
        <f>SUM(E68:E69)</f>
        <v>0</v>
      </c>
      <c r="I20" s="36">
        <f t="shared" si="0"/>
        <v>19</v>
      </c>
      <c r="J20" s="62">
        <f t="shared" si="1"/>
        <v>18</v>
      </c>
      <c r="K20" s="60" t="s">
        <v>159</v>
      </c>
    </row>
    <row r="21" spans="1:11" ht="13.5" thickBot="1">
      <c r="A21" s="79" t="s">
        <v>132</v>
      </c>
      <c r="B21" s="80" t="s">
        <v>135</v>
      </c>
      <c r="C21" s="80" t="s">
        <v>136</v>
      </c>
      <c r="D21" s="119"/>
      <c r="E21" s="125"/>
      <c r="G21" s="54">
        <f>SUM(D70:D72)</f>
        <v>8</v>
      </c>
      <c r="H21" s="36">
        <f>SUM(E70:E72)</f>
        <v>5</v>
      </c>
      <c r="I21" s="36">
        <f t="shared" si="0"/>
        <v>12</v>
      </c>
      <c r="J21" s="62">
        <f t="shared" si="1"/>
        <v>15</v>
      </c>
      <c r="K21" s="63" t="s">
        <v>163</v>
      </c>
    </row>
    <row r="22" spans="1:11" ht="12.75">
      <c r="A22" s="72" t="s">
        <v>29</v>
      </c>
      <c r="B22" s="76" t="s">
        <v>30</v>
      </c>
      <c r="C22" s="76" t="s">
        <v>31</v>
      </c>
      <c r="D22" s="115">
        <v>3</v>
      </c>
      <c r="E22" s="116">
        <v>4</v>
      </c>
      <c r="G22" s="54">
        <f>SUM(D73:D77)</f>
        <v>14</v>
      </c>
      <c r="H22" s="36">
        <f>SUM(E73:E77)</f>
        <v>11</v>
      </c>
      <c r="I22" s="36">
        <f t="shared" si="0"/>
        <v>7</v>
      </c>
      <c r="J22" s="62">
        <f t="shared" si="1"/>
        <v>8</v>
      </c>
      <c r="K22" s="66" t="s">
        <v>170</v>
      </c>
    </row>
    <row r="23" spans="1:11" ht="12.75">
      <c r="A23" s="73" t="s">
        <v>29</v>
      </c>
      <c r="B23" s="78" t="s">
        <v>32</v>
      </c>
      <c r="C23" s="78" t="s">
        <v>33</v>
      </c>
      <c r="D23" s="117">
        <v>9</v>
      </c>
      <c r="E23" s="118">
        <v>10</v>
      </c>
      <c r="G23" s="54">
        <f>SUM(D78:D80)</f>
        <v>0</v>
      </c>
      <c r="H23" s="36">
        <f>SUM(E78:E80)</f>
        <v>0</v>
      </c>
      <c r="I23" s="36">
        <f t="shared" si="0"/>
        <v>19</v>
      </c>
      <c r="J23" s="62">
        <f t="shared" si="1"/>
        <v>18</v>
      </c>
      <c r="K23" s="63" t="s">
        <v>178</v>
      </c>
    </row>
    <row r="24" spans="1:11" ht="12.75">
      <c r="A24" s="73" t="s">
        <v>29</v>
      </c>
      <c r="B24" s="78" t="s">
        <v>34</v>
      </c>
      <c r="C24" s="78" t="s">
        <v>35</v>
      </c>
      <c r="D24" s="117">
        <v>7</v>
      </c>
      <c r="E24" s="118">
        <v>1</v>
      </c>
      <c r="G24" s="54">
        <f>SUM(D81:D83)</f>
        <v>6</v>
      </c>
      <c r="H24" s="36">
        <f>SUM(E81:E83)</f>
        <v>8</v>
      </c>
      <c r="I24" s="36">
        <f t="shared" si="0"/>
        <v>14</v>
      </c>
      <c r="J24" s="62">
        <f t="shared" si="1"/>
        <v>12</v>
      </c>
      <c r="K24" s="67" t="s">
        <v>185</v>
      </c>
    </row>
    <row r="25" spans="1:11" ht="12.75">
      <c r="A25" s="73" t="s">
        <v>29</v>
      </c>
      <c r="B25" s="78" t="s">
        <v>36</v>
      </c>
      <c r="C25" s="78" t="s">
        <v>37</v>
      </c>
      <c r="D25" s="117"/>
      <c r="E25" s="118"/>
      <c r="G25" s="54">
        <f>SUM(D84:D87)</f>
        <v>11</v>
      </c>
      <c r="H25" s="36">
        <f>SUM(E84:E87)</f>
        <v>11</v>
      </c>
      <c r="I25" s="36">
        <f t="shared" si="0"/>
        <v>9</v>
      </c>
      <c r="J25" s="62">
        <f t="shared" si="1"/>
        <v>8</v>
      </c>
      <c r="K25" s="68" t="s">
        <v>198</v>
      </c>
    </row>
    <row r="26" spans="1:11" ht="13.5" thickBot="1">
      <c r="A26" s="74" t="s">
        <v>29</v>
      </c>
      <c r="B26" s="80" t="s">
        <v>38</v>
      </c>
      <c r="C26" s="80" t="s">
        <v>39</v>
      </c>
      <c r="D26" s="119">
        <v>10</v>
      </c>
      <c r="E26" s="120">
        <v>9</v>
      </c>
      <c r="G26" s="54">
        <f>SUM(D88:D92)</f>
        <v>8</v>
      </c>
      <c r="H26" s="36">
        <f>SUM(E88:E92)</f>
        <v>10</v>
      </c>
      <c r="I26" s="36">
        <f t="shared" si="0"/>
        <v>12</v>
      </c>
      <c r="J26" s="62">
        <f t="shared" si="1"/>
        <v>10</v>
      </c>
      <c r="K26" s="69" t="s">
        <v>205</v>
      </c>
    </row>
    <row r="27" spans="1:11" ht="12.75">
      <c r="A27" s="75" t="s">
        <v>145</v>
      </c>
      <c r="B27" s="76" t="s">
        <v>146</v>
      </c>
      <c r="C27" s="76" t="s">
        <v>147</v>
      </c>
      <c r="D27" s="115">
        <v>4</v>
      </c>
      <c r="E27" s="123">
        <v>4</v>
      </c>
      <c r="G27" s="54">
        <f>SUM(D93)</f>
        <v>0</v>
      </c>
      <c r="H27" s="36">
        <f>SUM(E93)</f>
        <v>0</v>
      </c>
      <c r="I27" s="36">
        <f t="shared" si="0"/>
        <v>19</v>
      </c>
      <c r="J27" s="62">
        <f t="shared" si="1"/>
        <v>18</v>
      </c>
      <c r="K27" s="69" t="s">
        <v>213</v>
      </c>
    </row>
    <row r="28" spans="1:11" ht="12.75">
      <c r="A28" s="77" t="s">
        <v>145</v>
      </c>
      <c r="B28" s="78" t="s">
        <v>148</v>
      </c>
      <c r="C28" s="78" t="s">
        <v>149</v>
      </c>
      <c r="D28" s="117"/>
      <c r="E28" s="124"/>
      <c r="G28" s="54">
        <f>SUM(D94:D96)</f>
        <v>0</v>
      </c>
      <c r="H28" s="36">
        <f>SUM(E94:E96)</f>
        <v>0</v>
      </c>
      <c r="I28" s="36">
        <f t="shared" si="0"/>
        <v>19</v>
      </c>
      <c r="J28" s="62">
        <f t="shared" si="1"/>
        <v>18</v>
      </c>
      <c r="K28" s="69" t="s">
        <v>215</v>
      </c>
    </row>
    <row r="29" spans="1:11" ht="13.5" thickBot="1">
      <c r="A29" s="77" t="s">
        <v>145</v>
      </c>
      <c r="B29" s="78" t="s">
        <v>150</v>
      </c>
      <c r="C29" s="78" t="s">
        <v>151</v>
      </c>
      <c r="D29" s="117">
        <v>10</v>
      </c>
      <c r="E29" s="124">
        <v>6</v>
      </c>
      <c r="G29" s="55">
        <f>SUM(D97:D100)</f>
        <v>0</v>
      </c>
      <c r="H29" s="57">
        <f>SUM(E97:E100)</f>
        <v>0</v>
      </c>
      <c r="I29" s="57">
        <f t="shared" si="0"/>
        <v>19</v>
      </c>
      <c r="J29" s="71">
        <f t="shared" si="1"/>
        <v>18</v>
      </c>
      <c r="K29" s="70" t="s">
        <v>222</v>
      </c>
    </row>
    <row r="30" spans="1:5" ht="12.75">
      <c r="A30" s="77" t="s">
        <v>145</v>
      </c>
      <c r="B30" s="78" t="s">
        <v>152</v>
      </c>
      <c r="C30" s="78" t="s">
        <v>59</v>
      </c>
      <c r="D30" s="117"/>
      <c r="E30" s="124"/>
    </row>
    <row r="31" spans="1:5" ht="13.5" thickBot="1">
      <c r="A31" s="79" t="s">
        <v>145</v>
      </c>
      <c r="B31" s="80" t="s">
        <v>153</v>
      </c>
      <c r="C31" s="80" t="s">
        <v>154</v>
      </c>
      <c r="D31" s="119">
        <v>6</v>
      </c>
      <c r="E31" s="125">
        <v>6</v>
      </c>
    </row>
    <row r="32" spans="1:5" ht="12.75">
      <c r="A32" s="72" t="s">
        <v>83</v>
      </c>
      <c r="B32" s="76" t="s">
        <v>84</v>
      </c>
      <c r="C32" s="76" t="s">
        <v>85</v>
      </c>
      <c r="D32" s="115"/>
      <c r="E32" s="116"/>
    </row>
    <row r="33" spans="1:5" ht="12.75">
      <c r="A33" s="73" t="s">
        <v>83</v>
      </c>
      <c r="B33" s="78" t="s">
        <v>86</v>
      </c>
      <c r="C33" s="78" t="s">
        <v>87</v>
      </c>
      <c r="D33" s="117"/>
      <c r="E33" s="124"/>
    </row>
    <row r="34" spans="1:5" ht="13.5" thickBot="1">
      <c r="A34" s="73" t="s">
        <v>83</v>
      </c>
      <c r="B34" s="78" t="s">
        <v>88</v>
      </c>
      <c r="C34" s="78" t="s">
        <v>89</v>
      </c>
      <c r="D34" s="117"/>
      <c r="E34" s="124"/>
    </row>
    <row r="35" spans="1:11" ht="13.5" thickBot="1">
      <c r="A35" s="73" t="s">
        <v>83</v>
      </c>
      <c r="B35" s="78" t="s">
        <v>90</v>
      </c>
      <c r="C35" s="78" t="s">
        <v>91</v>
      </c>
      <c r="D35" s="117"/>
      <c r="E35" s="124"/>
      <c r="I35" s="1065" t="s">
        <v>19</v>
      </c>
      <c r="J35" s="1066"/>
      <c r="K35" s="1067"/>
    </row>
    <row r="36" spans="1:11" ht="13.5" thickBot="1">
      <c r="A36" s="74" t="s">
        <v>83</v>
      </c>
      <c r="B36" s="80" t="s">
        <v>92</v>
      </c>
      <c r="C36" s="80" t="s">
        <v>93</v>
      </c>
      <c r="D36" s="119"/>
      <c r="E36" s="125"/>
      <c r="I36" s="38" t="s">
        <v>21</v>
      </c>
      <c r="J36" s="37" t="s">
        <v>18</v>
      </c>
      <c r="K36" s="40" t="s">
        <v>2</v>
      </c>
    </row>
    <row r="37" spans="1:11" ht="12.75">
      <c r="A37" s="75" t="s">
        <v>117</v>
      </c>
      <c r="B37" s="76" t="s">
        <v>118</v>
      </c>
      <c r="C37" s="76" t="s">
        <v>119</v>
      </c>
      <c r="D37" s="115"/>
      <c r="E37" s="123"/>
      <c r="I37" s="39">
        <v>1</v>
      </c>
      <c r="J37" s="39">
        <v>50</v>
      </c>
      <c r="K37" s="144" t="s">
        <v>29</v>
      </c>
    </row>
    <row r="38" spans="1:11" ht="12.75">
      <c r="A38" s="77" t="s">
        <v>117</v>
      </c>
      <c r="B38" s="78" t="s">
        <v>118</v>
      </c>
      <c r="C38" s="78" t="s">
        <v>120</v>
      </c>
      <c r="D38" s="117"/>
      <c r="E38" s="124"/>
      <c r="I38" s="3">
        <v>2</v>
      </c>
      <c r="J38" s="3">
        <v>30</v>
      </c>
      <c r="K38" s="146" t="s">
        <v>51</v>
      </c>
    </row>
    <row r="39" spans="1:11" ht="12.75">
      <c r="A39" s="77" t="s">
        <v>117</v>
      </c>
      <c r="B39" s="78" t="s">
        <v>30</v>
      </c>
      <c r="C39" s="78" t="s">
        <v>82</v>
      </c>
      <c r="D39" s="117"/>
      <c r="E39" s="124"/>
      <c r="I39" s="3">
        <v>3</v>
      </c>
      <c r="J39" s="3">
        <v>17.5</v>
      </c>
      <c r="K39" s="145" t="s">
        <v>145</v>
      </c>
    </row>
    <row r="40" spans="1:11" ht="13.5" thickBot="1">
      <c r="A40" s="79" t="s">
        <v>117</v>
      </c>
      <c r="B40" s="80" t="s">
        <v>121</v>
      </c>
      <c r="C40" s="80" t="s">
        <v>122</v>
      </c>
      <c r="D40" s="119">
        <v>9</v>
      </c>
      <c r="E40" s="125">
        <v>7</v>
      </c>
      <c r="I40" s="3">
        <v>3</v>
      </c>
      <c r="J40" s="3">
        <v>17.5</v>
      </c>
      <c r="K40" s="146" t="s">
        <v>40</v>
      </c>
    </row>
    <row r="41" spans="1:11" ht="13.5" thickBot="1">
      <c r="A41" s="75" t="s">
        <v>137</v>
      </c>
      <c r="B41" s="76" t="s">
        <v>138</v>
      </c>
      <c r="C41" s="76" t="s">
        <v>139</v>
      </c>
      <c r="D41" s="115"/>
      <c r="E41" s="123"/>
      <c r="I41" s="4">
        <v>4</v>
      </c>
      <c r="J41" s="4">
        <v>10</v>
      </c>
      <c r="K41" s="147" t="s">
        <v>62</v>
      </c>
    </row>
    <row r="42" spans="1:5" ht="12.75">
      <c r="A42" s="77" t="s">
        <v>137</v>
      </c>
      <c r="B42" s="78" t="s">
        <v>140</v>
      </c>
      <c r="C42" s="78" t="s">
        <v>141</v>
      </c>
      <c r="D42" s="117"/>
      <c r="E42" s="124"/>
    </row>
    <row r="43" spans="1:5" ht="13.5" thickBot="1">
      <c r="A43" s="77" t="s">
        <v>137</v>
      </c>
      <c r="B43" s="78" t="s">
        <v>142</v>
      </c>
      <c r="C43" s="78" t="s">
        <v>143</v>
      </c>
      <c r="D43" s="117">
        <v>5</v>
      </c>
      <c r="E43" s="124">
        <v>2</v>
      </c>
    </row>
    <row r="44" spans="1:11" ht="13.5" thickBot="1">
      <c r="A44" s="77" t="s">
        <v>137</v>
      </c>
      <c r="B44" s="78" t="s">
        <v>196</v>
      </c>
      <c r="C44" s="78" t="s">
        <v>197</v>
      </c>
      <c r="D44" s="117"/>
      <c r="E44" s="124"/>
      <c r="I44" s="1065" t="s">
        <v>20</v>
      </c>
      <c r="J44" s="1066"/>
      <c r="K44" s="1067"/>
    </row>
    <row r="45" spans="1:11" ht="13.5" thickBot="1">
      <c r="A45" s="79" t="s">
        <v>137</v>
      </c>
      <c r="B45" s="80" t="s">
        <v>144</v>
      </c>
      <c r="C45" s="80" t="s">
        <v>125</v>
      </c>
      <c r="D45" s="119">
        <v>5</v>
      </c>
      <c r="E45" s="125">
        <v>7</v>
      </c>
      <c r="I45" s="9" t="s">
        <v>21</v>
      </c>
      <c r="J45" s="11" t="s">
        <v>18</v>
      </c>
      <c r="K45" s="9" t="s">
        <v>2</v>
      </c>
    </row>
    <row r="46" spans="1:11" ht="13.5" thickBot="1">
      <c r="A46" s="81" t="s">
        <v>114</v>
      </c>
      <c r="B46" s="82" t="s">
        <v>115</v>
      </c>
      <c r="C46" s="82" t="s">
        <v>116</v>
      </c>
      <c r="D46" s="128"/>
      <c r="E46" s="129"/>
      <c r="I46" s="6">
        <v>1</v>
      </c>
      <c r="J46" s="5">
        <v>50</v>
      </c>
      <c r="K46" s="141" t="s">
        <v>40</v>
      </c>
    </row>
    <row r="47" spans="1:11" ht="12.75">
      <c r="A47" s="75" t="s">
        <v>155</v>
      </c>
      <c r="B47" s="76" t="s">
        <v>156</v>
      </c>
      <c r="C47" s="76" t="s">
        <v>57</v>
      </c>
      <c r="D47" s="115">
        <v>1</v>
      </c>
      <c r="E47" s="123">
        <v>8</v>
      </c>
      <c r="I47" s="1">
        <v>2</v>
      </c>
      <c r="J47" s="3">
        <v>30</v>
      </c>
      <c r="K47" s="142" t="s">
        <v>29</v>
      </c>
    </row>
    <row r="48" spans="1:11" ht="13.5" thickBot="1">
      <c r="A48" s="77" t="s">
        <v>155</v>
      </c>
      <c r="B48" s="78" t="s">
        <v>157</v>
      </c>
      <c r="C48" s="78" t="s">
        <v>158</v>
      </c>
      <c r="D48" s="117"/>
      <c r="E48" s="124"/>
      <c r="I48" s="1">
        <v>3</v>
      </c>
      <c r="J48" s="3">
        <v>20</v>
      </c>
      <c r="K48" s="142" t="s">
        <v>94</v>
      </c>
    </row>
    <row r="49" spans="1:11" ht="12.75">
      <c r="A49" s="72" t="s">
        <v>94</v>
      </c>
      <c r="B49" s="76" t="s">
        <v>95</v>
      </c>
      <c r="C49" s="76" t="s">
        <v>96</v>
      </c>
      <c r="D49" s="115"/>
      <c r="E49" s="123"/>
      <c r="I49" s="1">
        <v>4</v>
      </c>
      <c r="J49" s="3">
        <v>15</v>
      </c>
      <c r="K49" s="142" t="s">
        <v>51</v>
      </c>
    </row>
    <row r="50" spans="1:11" ht="13.5" thickBot="1">
      <c r="A50" s="73" t="s">
        <v>94</v>
      </c>
      <c r="B50" s="78" t="s">
        <v>97</v>
      </c>
      <c r="C50" s="78" t="s">
        <v>98</v>
      </c>
      <c r="D50" s="117"/>
      <c r="E50" s="124">
        <v>7</v>
      </c>
      <c r="I50" s="2">
        <v>5</v>
      </c>
      <c r="J50" s="4">
        <v>10</v>
      </c>
      <c r="K50" s="143" t="s">
        <v>62</v>
      </c>
    </row>
    <row r="51" spans="1:5" ht="12.75">
      <c r="A51" s="73" t="s">
        <v>94</v>
      </c>
      <c r="B51" s="78" t="s">
        <v>99</v>
      </c>
      <c r="C51" s="78" t="s">
        <v>100</v>
      </c>
      <c r="D51" s="117">
        <v>4</v>
      </c>
      <c r="E51" s="124"/>
    </row>
    <row r="52" spans="1:5" ht="12.75">
      <c r="A52" s="73" t="s">
        <v>94</v>
      </c>
      <c r="B52" s="78" t="s">
        <v>101</v>
      </c>
      <c r="C52" s="78" t="s">
        <v>57</v>
      </c>
      <c r="D52" s="117">
        <v>10</v>
      </c>
      <c r="E52" s="124">
        <v>10</v>
      </c>
    </row>
    <row r="53" spans="1:5" ht="13.5" thickBot="1">
      <c r="A53" s="79" t="s">
        <v>94</v>
      </c>
      <c r="B53" s="80" t="s">
        <v>97</v>
      </c>
      <c r="C53" s="80" t="s">
        <v>102</v>
      </c>
      <c r="D53" s="119"/>
      <c r="E53" s="125">
        <v>5</v>
      </c>
    </row>
    <row r="54" spans="1:5" ht="12.75">
      <c r="A54" s="75" t="s">
        <v>123</v>
      </c>
      <c r="B54" s="76" t="s">
        <v>124</v>
      </c>
      <c r="C54" s="76" t="s">
        <v>125</v>
      </c>
      <c r="D54" s="115"/>
      <c r="E54" s="123"/>
    </row>
    <row r="55" spans="1:5" ht="12.75">
      <c r="A55" s="77" t="s">
        <v>123</v>
      </c>
      <c r="B55" s="78" t="s">
        <v>126</v>
      </c>
      <c r="C55" s="78" t="s">
        <v>127</v>
      </c>
      <c r="D55" s="117">
        <v>4</v>
      </c>
      <c r="E55" s="124">
        <v>3</v>
      </c>
    </row>
    <row r="56" spans="1:5" ht="12.75">
      <c r="A56" s="77" t="s">
        <v>123</v>
      </c>
      <c r="B56" s="78" t="s">
        <v>128</v>
      </c>
      <c r="C56" s="78" t="s">
        <v>129</v>
      </c>
      <c r="D56" s="117"/>
      <c r="E56" s="124"/>
    </row>
    <row r="57" spans="1:5" ht="13.5" thickBot="1">
      <c r="A57" s="79" t="s">
        <v>123</v>
      </c>
      <c r="B57" s="80" t="s">
        <v>130</v>
      </c>
      <c r="C57" s="80" t="s">
        <v>131</v>
      </c>
      <c r="D57" s="119"/>
      <c r="E57" s="125"/>
    </row>
    <row r="58" spans="1:5" ht="12.75">
      <c r="A58" s="72" t="s">
        <v>62</v>
      </c>
      <c r="B58" s="76" t="s">
        <v>63</v>
      </c>
      <c r="C58" s="76" t="s">
        <v>64</v>
      </c>
      <c r="D58" s="115"/>
      <c r="E58" s="116">
        <v>2</v>
      </c>
    </row>
    <row r="59" spans="1:5" ht="12.75">
      <c r="A59" s="73" t="s">
        <v>62</v>
      </c>
      <c r="B59" s="78" t="s">
        <v>65</v>
      </c>
      <c r="C59" s="78" t="s">
        <v>66</v>
      </c>
      <c r="D59" s="117">
        <v>7</v>
      </c>
      <c r="E59" s="118">
        <v>5</v>
      </c>
    </row>
    <row r="60" spans="1:5" ht="12.75">
      <c r="A60" s="73" t="s">
        <v>62</v>
      </c>
      <c r="B60" s="78" t="s">
        <v>67</v>
      </c>
      <c r="C60" s="78" t="s">
        <v>68</v>
      </c>
      <c r="D60" s="117">
        <v>10</v>
      </c>
      <c r="E60" s="118">
        <v>10</v>
      </c>
    </row>
    <row r="61" spans="1:5" ht="12.75">
      <c r="A61" s="73" t="s">
        <v>62</v>
      </c>
      <c r="B61" s="78" t="s">
        <v>69</v>
      </c>
      <c r="C61" s="78" t="s">
        <v>70</v>
      </c>
      <c r="D61" s="117">
        <v>2</v>
      </c>
      <c r="E61" s="118"/>
    </row>
    <row r="62" spans="1:5" ht="13.5" thickBot="1">
      <c r="A62" s="74" t="s">
        <v>62</v>
      </c>
      <c r="B62" s="80" t="s">
        <v>71</v>
      </c>
      <c r="C62" s="80" t="s">
        <v>72</v>
      </c>
      <c r="D62" s="119"/>
      <c r="E62" s="120">
        <v>2</v>
      </c>
    </row>
    <row r="63" spans="1:5" ht="12.75">
      <c r="A63" s="72" t="s">
        <v>76</v>
      </c>
      <c r="B63" s="76" t="s">
        <v>77</v>
      </c>
      <c r="C63" s="83" t="s">
        <v>78</v>
      </c>
      <c r="D63" s="115">
        <v>8</v>
      </c>
      <c r="E63" s="116">
        <v>8</v>
      </c>
    </row>
    <row r="64" spans="1:5" ht="12.75">
      <c r="A64" s="73" t="s">
        <v>76</v>
      </c>
      <c r="B64" s="78" t="s">
        <v>79</v>
      </c>
      <c r="C64" s="84" t="s">
        <v>80</v>
      </c>
      <c r="D64" s="117">
        <v>2</v>
      </c>
      <c r="E64" s="118"/>
    </row>
    <row r="65" spans="1:5" ht="12.75">
      <c r="A65" s="73" t="s">
        <v>76</v>
      </c>
      <c r="B65" s="78" t="s">
        <v>140</v>
      </c>
      <c r="C65" s="84" t="s">
        <v>231</v>
      </c>
      <c r="D65" s="117"/>
      <c r="E65" s="118">
        <v>3</v>
      </c>
    </row>
    <row r="66" spans="1:5" ht="12.75">
      <c r="A66" s="73" t="s">
        <v>76</v>
      </c>
      <c r="B66" s="78" t="s">
        <v>81</v>
      </c>
      <c r="C66" s="84" t="s">
        <v>82</v>
      </c>
      <c r="D66" s="117"/>
      <c r="E66" s="118"/>
    </row>
    <row r="67" spans="1:5" ht="13.5" thickBot="1">
      <c r="A67" s="85" t="s">
        <v>76</v>
      </c>
      <c r="B67" s="98" t="s">
        <v>192</v>
      </c>
      <c r="C67" s="86" t="s">
        <v>193</v>
      </c>
      <c r="D67" s="130">
        <v>6</v>
      </c>
      <c r="E67" s="131">
        <v>6</v>
      </c>
    </row>
    <row r="68" spans="1:5" ht="12.75">
      <c r="A68" s="75" t="s">
        <v>159</v>
      </c>
      <c r="B68" s="76" t="s">
        <v>160</v>
      </c>
      <c r="C68" s="76" t="s">
        <v>161</v>
      </c>
      <c r="D68" s="56"/>
      <c r="E68" s="61"/>
    </row>
    <row r="69" spans="1:5" ht="13.5" thickBot="1">
      <c r="A69" s="79" t="s">
        <v>159</v>
      </c>
      <c r="B69" s="80" t="s">
        <v>162</v>
      </c>
      <c r="C69" s="80" t="s">
        <v>161</v>
      </c>
      <c r="D69" s="57"/>
      <c r="E69" s="71"/>
    </row>
    <row r="70" spans="1:5" ht="12.75">
      <c r="A70" s="75" t="s">
        <v>163</v>
      </c>
      <c r="B70" s="76" t="s">
        <v>164</v>
      </c>
      <c r="C70" s="76" t="s">
        <v>165</v>
      </c>
      <c r="D70" s="56"/>
      <c r="E70" s="61"/>
    </row>
    <row r="71" spans="1:5" ht="12.75">
      <c r="A71" s="77" t="s">
        <v>163</v>
      </c>
      <c r="B71" s="78" t="s">
        <v>166</v>
      </c>
      <c r="C71" s="78" t="s">
        <v>167</v>
      </c>
      <c r="D71" s="36"/>
      <c r="E71" s="62"/>
    </row>
    <row r="72" spans="1:5" ht="13.5" thickBot="1">
      <c r="A72" s="87" t="s">
        <v>163</v>
      </c>
      <c r="B72" s="99" t="s">
        <v>168</v>
      </c>
      <c r="C72" s="99" t="s">
        <v>169</v>
      </c>
      <c r="D72" s="132">
        <v>8</v>
      </c>
      <c r="E72" s="133">
        <v>5</v>
      </c>
    </row>
    <row r="73" spans="1:5" ht="12.75">
      <c r="A73" s="75" t="s">
        <v>170</v>
      </c>
      <c r="B73" s="100" t="s">
        <v>171</v>
      </c>
      <c r="C73" s="88" t="s">
        <v>172</v>
      </c>
      <c r="D73" s="56"/>
      <c r="E73" s="61"/>
    </row>
    <row r="74" spans="1:5" ht="12.75">
      <c r="A74" s="77" t="s">
        <v>170</v>
      </c>
      <c r="B74" s="101" t="s">
        <v>173</v>
      </c>
      <c r="C74" s="89" t="s">
        <v>53</v>
      </c>
      <c r="D74" s="36">
        <v>3</v>
      </c>
      <c r="E74" s="62">
        <v>3</v>
      </c>
    </row>
    <row r="75" spans="1:5" ht="12.75">
      <c r="A75" s="77" t="s">
        <v>170</v>
      </c>
      <c r="B75" s="101" t="s">
        <v>174</v>
      </c>
      <c r="C75" s="89" t="s">
        <v>175</v>
      </c>
      <c r="D75" s="36">
        <v>6</v>
      </c>
      <c r="E75" s="62">
        <v>1</v>
      </c>
    </row>
    <row r="76" spans="1:5" ht="12.75">
      <c r="A76" s="77" t="s">
        <v>170</v>
      </c>
      <c r="B76" s="101" t="s">
        <v>176</v>
      </c>
      <c r="C76" s="89" t="s">
        <v>102</v>
      </c>
      <c r="D76" s="36">
        <v>5</v>
      </c>
      <c r="E76" s="62">
        <v>7</v>
      </c>
    </row>
    <row r="77" spans="1:5" ht="13.5" thickBot="1">
      <c r="A77" s="79" t="s">
        <v>170</v>
      </c>
      <c r="B77" s="102" t="s">
        <v>177</v>
      </c>
      <c r="C77" s="90" t="s">
        <v>53</v>
      </c>
      <c r="D77" s="57"/>
      <c r="E77" s="71"/>
    </row>
    <row r="78" spans="1:5" ht="12.75">
      <c r="A78" s="75" t="s">
        <v>178</v>
      </c>
      <c r="B78" s="100" t="s">
        <v>179</v>
      </c>
      <c r="C78" s="88" t="s">
        <v>180</v>
      </c>
      <c r="D78" s="56"/>
      <c r="E78" s="61"/>
    </row>
    <row r="79" spans="1:5" ht="12.75">
      <c r="A79" s="77" t="s">
        <v>178</v>
      </c>
      <c r="B79" s="101" t="s">
        <v>181</v>
      </c>
      <c r="C79" s="89" t="s">
        <v>182</v>
      </c>
      <c r="D79" s="36"/>
      <c r="E79" s="62"/>
    </row>
    <row r="80" spans="1:5" ht="13.5" thickBot="1">
      <c r="A80" s="87" t="s">
        <v>178</v>
      </c>
      <c r="B80" s="103" t="s">
        <v>183</v>
      </c>
      <c r="C80" s="91" t="s">
        <v>184</v>
      </c>
      <c r="D80" s="132"/>
      <c r="E80" s="133"/>
    </row>
    <row r="81" spans="1:5" ht="12.75">
      <c r="A81" s="75" t="s">
        <v>185</v>
      </c>
      <c r="B81" s="100" t="s">
        <v>186</v>
      </c>
      <c r="C81" s="104" t="s">
        <v>187</v>
      </c>
      <c r="D81" s="56">
        <v>5</v>
      </c>
      <c r="E81" s="61">
        <v>4</v>
      </c>
    </row>
    <row r="82" spans="1:5" ht="12.75">
      <c r="A82" s="77" t="s">
        <v>185</v>
      </c>
      <c r="B82" s="101" t="s">
        <v>188</v>
      </c>
      <c r="C82" s="105" t="s">
        <v>189</v>
      </c>
      <c r="D82" s="36">
        <v>1</v>
      </c>
      <c r="E82" s="62">
        <v>4</v>
      </c>
    </row>
    <row r="83" spans="1:5" ht="13.5" thickBot="1">
      <c r="A83" s="79" t="s">
        <v>185</v>
      </c>
      <c r="B83" s="102" t="s">
        <v>190</v>
      </c>
      <c r="C83" s="106" t="s">
        <v>191</v>
      </c>
      <c r="D83" s="57"/>
      <c r="E83" s="71"/>
    </row>
    <row r="84" spans="1:5" ht="12.75">
      <c r="A84" s="77" t="s">
        <v>198</v>
      </c>
      <c r="B84" s="107" t="s">
        <v>199</v>
      </c>
      <c r="C84" s="108" t="s">
        <v>200</v>
      </c>
      <c r="D84" s="25">
        <v>2</v>
      </c>
      <c r="E84" s="61">
        <v>5</v>
      </c>
    </row>
    <row r="85" spans="1:5" ht="12.75">
      <c r="A85" s="77" t="s">
        <v>198</v>
      </c>
      <c r="B85" s="101" t="s">
        <v>201</v>
      </c>
      <c r="C85" s="89" t="s">
        <v>202</v>
      </c>
      <c r="D85" s="36">
        <v>9</v>
      </c>
      <c r="E85" s="62">
        <v>6</v>
      </c>
    </row>
    <row r="86" spans="1:5" ht="12.75">
      <c r="A86" s="77" t="s">
        <v>198</v>
      </c>
      <c r="B86" s="101" t="s">
        <v>201</v>
      </c>
      <c r="C86" s="89" t="s">
        <v>116</v>
      </c>
      <c r="D86" s="36"/>
      <c r="E86" s="62"/>
    </row>
    <row r="87" spans="1:5" ht="13.5" thickBot="1">
      <c r="A87" s="79" t="s">
        <v>198</v>
      </c>
      <c r="B87" s="109" t="s">
        <v>203</v>
      </c>
      <c r="C87" s="110" t="s">
        <v>193</v>
      </c>
      <c r="D87" s="57"/>
      <c r="E87" s="71"/>
    </row>
    <row r="88" spans="1:5" ht="12.75">
      <c r="A88" s="92" t="s">
        <v>205</v>
      </c>
      <c r="B88" s="107" t="s">
        <v>206</v>
      </c>
      <c r="C88" s="108" t="s">
        <v>207</v>
      </c>
      <c r="D88" s="25">
        <v>7</v>
      </c>
      <c r="E88" s="61">
        <v>9</v>
      </c>
    </row>
    <row r="89" spans="1:5" ht="12.75">
      <c r="A89" s="77" t="s">
        <v>205</v>
      </c>
      <c r="B89" s="101" t="s">
        <v>208</v>
      </c>
      <c r="C89" s="101" t="s">
        <v>120</v>
      </c>
      <c r="D89" s="134"/>
      <c r="E89" s="62"/>
    </row>
    <row r="90" spans="1:5" ht="12.75">
      <c r="A90" s="92" t="s">
        <v>205</v>
      </c>
      <c r="B90" s="101" t="s">
        <v>209</v>
      </c>
      <c r="C90" s="101" t="s">
        <v>134</v>
      </c>
      <c r="D90" s="134"/>
      <c r="E90" s="62"/>
    </row>
    <row r="91" spans="1:5" ht="12.75">
      <c r="A91" s="92" t="s">
        <v>205</v>
      </c>
      <c r="B91" s="101" t="s">
        <v>161</v>
      </c>
      <c r="C91" s="101" t="s">
        <v>210</v>
      </c>
      <c r="D91" s="134">
        <v>1</v>
      </c>
      <c r="E91" s="62">
        <v>1</v>
      </c>
    </row>
    <row r="92" spans="1:5" ht="13.5" thickBot="1">
      <c r="A92" s="93" t="s">
        <v>205</v>
      </c>
      <c r="B92" s="102" t="s">
        <v>211</v>
      </c>
      <c r="C92" s="102" t="s">
        <v>212</v>
      </c>
      <c r="D92" s="135"/>
      <c r="E92" s="71"/>
    </row>
    <row r="93" spans="1:5" ht="13.5" thickBot="1">
      <c r="A93" s="81" t="s">
        <v>213</v>
      </c>
      <c r="B93" s="111" t="s">
        <v>214</v>
      </c>
      <c r="C93" s="111" t="s">
        <v>165</v>
      </c>
      <c r="D93" s="136"/>
      <c r="E93" s="137"/>
    </row>
    <row r="94" spans="1:5" ht="12.75">
      <c r="A94" s="75" t="s">
        <v>215</v>
      </c>
      <c r="B94" s="112" t="s">
        <v>216</v>
      </c>
      <c r="C94" s="112" t="s">
        <v>217</v>
      </c>
      <c r="D94" s="56"/>
      <c r="E94" s="61"/>
    </row>
    <row r="95" spans="1:5" ht="12.75">
      <c r="A95" s="77" t="s">
        <v>215</v>
      </c>
      <c r="B95" s="94" t="s">
        <v>218</v>
      </c>
      <c r="C95" s="94" t="s">
        <v>219</v>
      </c>
      <c r="D95" s="36"/>
      <c r="E95" s="62"/>
    </row>
    <row r="96" spans="1:5" ht="13.5" thickBot="1">
      <c r="A96" s="79" t="s">
        <v>215</v>
      </c>
      <c r="B96" s="95" t="s">
        <v>220</v>
      </c>
      <c r="C96" s="95" t="s">
        <v>221</v>
      </c>
      <c r="D96" s="138"/>
      <c r="E96" s="139"/>
    </row>
    <row r="97" spans="1:5" ht="12.75">
      <c r="A97" s="75" t="s">
        <v>222</v>
      </c>
      <c r="B97" s="112" t="s">
        <v>223</v>
      </c>
      <c r="C97" s="112" t="s">
        <v>224</v>
      </c>
      <c r="D97" s="56"/>
      <c r="E97" s="61"/>
    </row>
    <row r="98" spans="1:5" ht="12.75">
      <c r="A98" s="77" t="s">
        <v>222</v>
      </c>
      <c r="B98" s="113" t="s">
        <v>225</v>
      </c>
      <c r="C98" s="113" t="s">
        <v>226</v>
      </c>
      <c r="D98" s="36"/>
      <c r="E98" s="62"/>
    </row>
    <row r="99" spans="1:5" ht="12.75">
      <c r="A99" s="77" t="s">
        <v>222</v>
      </c>
      <c r="B99" s="113" t="s">
        <v>227</v>
      </c>
      <c r="C99" s="113" t="s">
        <v>228</v>
      </c>
      <c r="D99" s="36"/>
      <c r="E99" s="62"/>
    </row>
    <row r="100" spans="1:5" ht="13.5" thickBot="1">
      <c r="A100" s="79" t="s">
        <v>222</v>
      </c>
      <c r="B100" s="114" t="s">
        <v>229</v>
      </c>
      <c r="C100" s="114" t="s">
        <v>230</v>
      </c>
      <c r="D100" s="57"/>
      <c r="E100" s="71"/>
    </row>
    <row r="101" spans="2:4" ht="12.75">
      <c r="B101" s="10"/>
      <c r="C101" s="10"/>
      <c r="D101" s="25"/>
    </row>
    <row r="102" spans="2:4" ht="12.75">
      <c r="B102" s="10"/>
      <c r="C102" s="10"/>
      <c r="D102" s="25"/>
    </row>
  </sheetData>
  <sheetProtection/>
  <mergeCells count="5">
    <mergeCell ref="I2:J2"/>
    <mergeCell ref="G2:H2"/>
    <mergeCell ref="I35:K35"/>
    <mergeCell ref="I44:K44"/>
    <mergeCell ref="K2:K3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B16">
      <selection activeCell="I26" sqref="I26:K40"/>
    </sheetView>
  </sheetViews>
  <sheetFormatPr defaultColWidth="11.421875" defaultRowHeight="12.75"/>
  <cols>
    <col min="1" max="1" width="20.421875" style="0" customWidth="1"/>
    <col min="2" max="2" width="21.7109375" style="0" customWidth="1"/>
    <col min="3" max="3" width="35.421875" style="0" bestFit="1" customWidth="1"/>
    <col min="4" max="4" width="14.00390625" style="140" bestFit="1" customWidth="1"/>
    <col min="5" max="5" width="14.00390625" style="140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34.140625" style="0" bestFit="1" customWidth="1"/>
    <col min="12" max="12" width="17.57421875" style="0" bestFit="1" customWidth="1"/>
  </cols>
  <sheetData>
    <row r="1" spans="1:5" ht="13.5" thickBot="1">
      <c r="A1" s="359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734" t="s">
        <v>446</v>
      </c>
      <c r="B2" s="735" t="s">
        <v>405</v>
      </c>
      <c r="C2" s="767" t="s">
        <v>569</v>
      </c>
      <c r="D2" s="722">
        <v>4</v>
      </c>
      <c r="E2" s="773">
        <v>3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736" t="s">
        <v>526</v>
      </c>
      <c r="B3" s="737" t="s">
        <v>191</v>
      </c>
      <c r="C3" s="690" t="s">
        <v>51</v>
      </c>
      <c r="D3" s="341">
        <v>3</v>
      </c>
      <c r="E3" s="699"/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729" t="s">
        <v>58</v>
      </c>
      <c r="B4" s="723" t="s">
        <v>59</v>
      </c>
      <c r="C4" s="691" t="s">
        <v>51</v>
      </c>
      <c r="D4" s="342">
        <v>10</v>
      </c>
      <c r="E4" s="700">
        <v>10</v>
      </c>
      <c r="G4" s="39">
        <f>SUM(D2)</f>
        <v>4</v>
      </c>
      <c r="H4" s="21">
        <f>SUM(E2)</f>
        <v>3</v>
      </c>
      <c r="I4" s="22">
        <f aca="true" t="shared" si="0" ref="I4:I24">RANK(G4,G$4:G$24)</f>
        <v>16</v>
      </c>
      <c r="J4" s="21">
        <f aca="true" t="shared" si="1" ref="J4:J24">RANK(H4,H$4:H$24)</f>
        <v>15</v>
      </c>
      <c r="K4" s="772" t="s">
        <v>569</v>
      </c>
    </row>
    <row r="5" spans="1:11" ht="12.75">
      <c r="A5" s="729" t="s">
        <v>56</v>
      </c>
      <c r="B5" s="723" t="s">
        <v>57</v>
      </c>
      <c r="C5" s="691" t="s">
        <v>51</v>
      </c>
      <c r="D5" s="342">
        <v>8</v>
      </c>
      <c r="E5" s="700">
        <v>9</v>
      </c>
      <c r="G5" s="3">
        <f>SUM(D3:D7)</f>
        <v>23</v>
      </c>
      <c r="H5" s="1">
        <f>SUM(E3:E7)</f>
        <v>19</v>
      </c>
      <c r="I5" s="778">
        <f t="shared" si="0"/>
        <v>3</v>
      </c>
      <c r="J5" s="653">
        <f t="shared" si="1"/>
        <v>5</v>
      </c>
      <c r="K5" s="770" t="s">
        <v>51</v>
      </c>
    </row>
    <row r="6" spans="1:11" ht="12.75">
      <c r="A6" s="729" t="s">
        <v>336</v>
      </c>
      <c r="B6" s="723" t="s">
        <v>91</v>
      </c>
      <c r="C6" s="691" t="s">
        <v>51</v>
      </c>
      <c r="D6" s="342"/>
      <c r="E6" s="700"/>
      <c r="G6" s="161">
        <f>SUM(D8:D12)</f>
        <v>31</v>
      </c>
      <c r="H6" s="7">
        <f>SUM(E8:E12)</f>
        <v>24</v>
      </c>
      <c r="I6" s="778">
        <f t="shared" si="0"/>
        <v>1</v>
      </c>
      <c r="J6" s="653">
        <f t="shared" si="1"/>
        <v>1</v>
      </c>
      <c r="K6" s="770" t="s">
        <v>163</v>
      </c>
    </row>
    <row r="7" spans="1:11" ht="13.5" thickBot="1">
      <c r="A7" s="765" t="s">
        <v>54</v>
      </c>
      <c r="B7" s="766" t="s">
        <v>55</v>
      </c>
      <c r="C7" s="694" t="s">
        <v>51</v>
      </c>
      <c r="D7" s="504">
        <v>2</v>
      </c>
      <c r="E7" s="703"/>
      <c r="G7" s="161">
        <f>SUM(D13:D16)</f>
        <v>8</v>
      </c>
      <c r="H7" s="7">
        <f>SUM(E13:E16)</f>
        <v>10</v>
      </c>
      <c r="I7" s="20">
        <f t="shared" si="0"/>
        <v>11</v>
      </c>
      <c r="J7" s="1">
        <f t="shared" si="1"/>
        <v>11</v>
      </c>
      <c r="K7" s="770" t="s">
        <v>600</v>
      </c>
    </row>
    <row r="8" spans="1:11" ht="12.75">
      <c r="A8" s="209" t="s">
        <v>739</v>
      </c>
      <c r="B8" s="393" t="s">
        <v>740</v>
      </c>
      <c r="C8" s="690" t="s">
        <v>163</v>
      </c>
      <c r="D8" s="21">
        <v>5</v>
      </c>
      <c r="E8" s="26">
        <v>5</v>
      </c>
      <c r="G8" s="161">
        <f>SUM(D17:D21)</f>
        <v>7</v>
      </c>
      <c r="H8" s="7">
        <f>SUM(E17:E21)</f>
        <v>20</v>
      </c>
      <c r="I8" s="20">
        <f t="shared" si="0"/>
        <v>13</v>
      </c>
      <c r="J8" s="653">
        <f t="shared" si="1"/>
        <v>4</v>
      </c>
      <c r="K8" s="770" t="s">
        <v>222</v>
      </c>
    </row>
    <row r="9" spans="1:11" ht="12.75">
      <c r="A9" s="214" t="s">
        <v>647</v>
      </c>
      <c r="B9" s="384" t="s">
        <v>396</v>
      </c>
      <c r="C9" s="691" t="s">
        <v>163</v>
      </c>
      <c r="D9" s="1">
        <v>10</v>
      </c>
      <c r="E9" s="27">
        <v>10</v>
      </c>
      <c r="G9" s="161">
        <f>SUM(D22:D26)</f>
        <v>25</v>
      </c>
      <c r="H9" s="7">
        <f>SUM(E22:E26)</f>
        <v>22</v>
      </c>
      <c r="I9" s="778">
        <f t="shared" si="0"/>
        <v>2</v>
      </c>
      <c r="J9" s="653">
        <f t="shared" si="1"/>
        <v>3</v>
      </c>
      <c r="K9" s="770" t="s">
        <v>658</v>
      </c>
    </row>
    <row r="10" spans="1:11" ht="12.75">
      <c r="A10" s="214" t="s">
        <v>166</v>
      </c>
      <c r="B10" s="384" t="s">
        <v>167</v>
      </c>
      <c r="C10" s="691" t="s">
        <v>163</v>
      </c>
      <c r="D10" s="1">
        <v>9</v>
      </c>
      <c r="E10" s="27">
        <v>5</v>
      </c>
      <c r="G10" s="161">
        <f>SUM(D27:D30)</f>
        <v>0</v>
      </c>
      <c r="H10" s="7">
        <f>SUM(E27:E30)</f>
        <v>0</v>
      </c>
      <c r="I10" s="20">
        <f t="shared" si="0"/>
        <v>18</v>
      </c>
      <c r="J10" s="1">
        <f t="shared" si="1"/>
        <v>19</v>
      </c>
      <c r="K10" s="770" t="s">
        <v>178</v>
      </c>
    </row>
    <row r="11" spans="1:11" ht="12.75">
      <c r="A11" s="214" t="s">
        <v>168</v>
      </c>
      <c r="B11" s="384" t="s">
        <v>169</v>
      </c>
      <c r="C11" s="691" t="s">
        <v>163</v>
      </c>
      <c r="D11" s="1">
        <v>5</v>
      </c>
      <c r="E11" s="27">
        <v>4</v>
      </c>
      <c r="G11" s="161">
        <f>SUM(D31:D32)</f>
        <v>0</v>
      </c>
      <c r="H11" s="7">
        <f>SUM(E31:E32)</f>
        <v>0</v>
      </c>
      <c r="I11" s="20">
        <f t="shared" si="0"/>
        <v>18</v>
      </c>
      <c r="J11" s="1">
        <f t="shared" si="1"/>
        <v>19</v>
      </c>
      <c r="K11" s="770" t="s">
        <v>437</v>
      </c>
    </row>
    <row r="12" spans="1:11" ht="13.5" thickBot="1">
      <c r="A12" s="219" t="s">
        <v>710</v>
      </c>
      <c r="B12" s="395" t="s">
        <v>521</v>
      </c>
      <c r="C12" s="692" t="s">
        <v>163</v>
      </c>
      <c r="D12" s="2">
        <v>2</v>
      </c>
      <c r="E12" s="28"/>
      <c r="G12" s="161">
        <f>SUM(D33:D36)</f>
        <v>0</v>
      </c>
      <c r="H12" s="7">
        <f>SUM(E33:E36)</f>
        <v>2</v>
      </c>
      <c r="I12" s="20">
        <f t="shared" si="0"/>
        <v>18</v>
      </c>
      <c r="J12" s="1">
        <f t="shared" si="1"/>
        <v>16</v>
      </c>
      <c r="K12" s="770" t="s">
        <v>661</v>
      </c>
    </row>
    <row r="13" spans="1:11" ht="12.75">
      <c r="A13" s="740" t="s">
        <v>724</v>
      </c>
      <c r="B13" s="741" t="s">
        <v>725</v>
      </c>
      <c r="C13" s="693" t="s">
        <v>600</v>
      </c>
      <c r="D13" s="503"/>
      <c r="E13" s="702"/>
      <c r="G13" s="161">
        <f>SUM(D37:D39)</f>
        <v>0</v>
      </c>
      <c r="H13" s="7">
        <f>SUM(E37:E39)</f>
        <v>0</v>
      </c>
      <c r="I13" s="20">
        <f t="shared" si="0"/>
        <v>18</v>
      </c>
      <c r="J13" s="1">
        <f t="shared" si="1"/>
        <v>19</v>
      </c>
      <c r="K13" s="770" t="s">
        <v>757</v>
      </c>
    </row>
    <row r="14" spans="1:11" ht="12.75">
      <c r="A14" s="730" t="s">
        <v>448</v>
      </c>
      <c r="B14" s="724" t="s">
        <v>449</v>
      </c>
      <c r="C14" s="691" t="s">
        <v>600</v>
      </c>
      <c r="D14" s="1"/>
      <c r="E14" s="700"/>
      <c r="G14" s="161">
        <f>SUM(D40:D43)</f>
        <v>9</v>
      </c>
      <c r="H14" s="7">
        <f>SUM(E40:E43)</f>
        <v>16</v>
      </c>
      <c r="I14" s="20">
        <f t="shared" si="0"/>
        <v>10</v>
      </c>
      <c r="J14" s="1">
        <f t="shared" si="1"/>
        <v>7</v>
      </c>
      <c r="K14" s="770" t="s">
        <v>83</v>
      </c>
    </row>
    <row r="15" spans="1:11" ht="12.75">
      <c r="A15" s="730" t="s">
        <v>726</v>
      </c>
      <c r="B15" s="724" t="s">
        <v>727</v>
      </c>
      <c r="C15" s="691" t="s">
        <v>600</v>
      </c>
      <c r="D15" s="342"/>
      <c r="E15" s="700"/>
      <c r="G15" s="161">
        <f>SUM(D44:D48)</f>
        <v>12</v>
      </c>
      <c r="H15" s="7">
        <f>SUM(E44:E48)</f>
        <v>13</v>
      </c>
      <c r="I15" s="20">
        <f t="shared" si="0"/>
        <v>9</v>
      </c>
      <c r="J15" s="1">
        <f t="shared" si="1"/>
        <v>8</v>
      </c>
      <c r="K15" s="770" t="s">
        <v>170</v>
      </c>
    </row>
    <row r="16" spans="1:11" ht="13.5" thickBot="1">
      <c r="A16" s="742" t="s">
        <v>332</v>
      </c>
      <c r="B16" s="743" t="s">
        <v>46</v>
      </c>
      <c r="C16" s="694" t="s">
        <v>600</v>
      </c>
      <c r="D16" s="504">
        <v>8</v>
      </c>
      <c r="E16" s="703">
        <v>10</v>
      </c>
      <c r="G16" s="161">
        <f>SUM(D49:D52)</f>
        <v>20</v>
      </c>
      <c r="H16" s="7">
        <f>SUM(E49:E52)</f>
        <v>23</v>
      </c>
      <c r="I16" s="778">
        <f t="shared" si="0"/>
        <v>4</v>
      </c>
      <c r="J16" s="653">
        <f t="shared" si="1"/>
        <v>2</v>
      </c>
      <c r="K16" s="770" t="s">
        <v>758</v>
      </c>
    </row>
    <row r="17" spans="1:11" ht="12.75">
      <c r="A17" s="744" t="s">
        <v>223</v>
      </c>
      <c r="B17" s="745" t="s">
        <v>357</v>
      </c>
      <c r="C17" s="690" t="s">
        <v>222</v>
      </c>
      <c r="D17" s="21"/>
      <c r="E17" s="26">
        <v>4</v>
      </c>
      <c r="G17" s="3">
        <f>SUM(D53:D57)</f>
        <v>20</v>
      </c>
      <c r="H17" s="1">
        <f>SUM(E53:E57)</f>
        <v>12</v>
      </c>
      <c r="I17" s="778">
        <f t="shared" si="0"/>
        <v>4</v>
      </c>
      <c r="J17" s="1">
        <f t="shared" si="1"/>
        <v>9</v>
      </c>
      <c r="K17" s="770" t="s">
        <v>244</v>
      </c>
    </row>
    <row r="18" spans="1:11" ht="12.75">
      <c r="A18" s="731" t="s">
        <v>227</v>
      </c>
      <c r="B18" s="721" t="s">
        <v>228</v>
      </c>
      <c r="C18" s="691" t="s">
        <v>222</v>
      </c>
      <c r="D18" s="1">
        <v>5</v>
      </c>
      <c r="E18" s="27">
        <v>6</v>
      </c>
      <c r="G18" s="3">
        <f>SUM(D58:D62)</f>
        <v>8</v>
      </c>
      <c r="H18" s="1">
        <f>SUM(E58:E62)</f>
        <v>7</v>
      </c>
      <c r="I18" s="20">
        <f t="shared" si="0"/>
        <v>11</v>
      </c>
      <c r="J18" s="1">
        <f t="shared" si="1"/>
        <v>14</v>
      </c>
      <c r="K18" s="770" t="s">
        <v>601</v>
      </c>
    </row>
    <row r="19" spans="1:11" ht="12.75">
      <c r="A19" s="732" t="s">
        <v>358</v>
      </c>
      <c r="B19" s="725" t="s">
        <v>359</v>
      </c>
      <c r="C19" s="691" t="s">
        <v>222</v>
      </c>
      <c r="D19" s="1">
        <v>2</v>
      </c>
      <c r="E19" s="27">
        <v>4</v>
      </c>
      <c r="G19" s="3">
        <f>SUM(D63:D66)</f>
        <v>13</v>
      </c>
      <c r="H19" s="1">
        <f>SUM(E63:E66)</f>
        <v>10</v>
      </c>
      <c r="I19" s="20">
        <f t="shared" si="0"/>
        <v>6</v>
      </c>
      <c r="J19" s="1">
        <f t="shared" si="1"/>
        <v>11</v>
      </c>
      <c r="K19" s="770" t="s">
        <v>245</v>
      </c>
    </row>
    <row r="20" spans="1:11" ht="12.75">
      <c r="A20" s="731" t="s">
        <v>229</v>
      </c>
      <c r="B20" s="721" t="s">
        <v>750</v>
      </c>
      <c r="C20" s="691" t="s">
        <v>222</v>
      </c>
      <c r="D20" s="1"/>
      <c r="E20" s="27"/>
      <c r="G20" s="3">
        <f>SUM(D67:D71)</f>
        <v>3</v>
      </c>
      <c r="H20" s="1">
        <f>SUM(E67:E71)</f>
        <v>1</v>
      </c>
      <c r="I20" s="20">
        <f t="shared" si="0"/>
        <v>17</v>
      </c>
      <c r="J20" s="1">
        <f t="shared" si="1"/>
        <v>17</v>
      </c>
      <c r="K20" s="770" t="s">
        <v>439</v>
      </c>
    </row>
    <row r="21" spans="1:11" ht="13.5" thickBot="1">
      <c r="A21" s="746" t="s">
        <v>360</v>
      </c>
      <c r="B21" s="747" t="s">
        <v>39</v>
      </c>
      <c r="C21" s="692" t="s">
        <v>222</v>
      </c>
      <c r="D21" s="2"/>
      <c r="E21" s="28">
        <v>6</v>
      </c>
      <c r="G21" s="3">
        <f>SUM(D72:D74)</f>
        <v>6</v>
      </c>
      <c r="H21" s="1">
        <f>SUM(E72:E74)</f>
        <v>17</v>
      </c>
      <c r="I21" s="20">
        <f t="shared" si="0"/>
        <v>14</v>
      </c>
      <c r="J21" s="1">
        <f t="shared" si="1"/>
        <v>6</v>
      </c>
      <c r="K21" s="770" t="s">
        <v>247</v>
      </c>
    </row>
    <row r="22" spans="1:11" ht="12.75">
      <c r="A22" s="162" t="s">
        <v>752</v>
      </c>
      <c r="B22" s="163" t="s">
        <v>531</v>
      </c>
      <c r="C22" s="693" t="s">
        <v>658</v>
      </c>
      <c r="D22" s="6">
        <v>10</v>
      </c>
      <c r="E22" s="530">
        <v>9</v>
      </c>
      <c r="G22" s="3">
        <f>SUM(D75:D77)</f>
        <v>5</v>
      </c>
      <c r="H22" s="1">
        <f>SUM(E75:E77)</f>
        <v>1</v>
      </c>
      <c r="I22" s="20">
        <f t="shared" si="0"/>
        <v>15</v>
      </c>
      <c r="J22" s="1">
        <f t="shared" si="1"/>
        <v>17</v>
      </c>
      <c r="K22" s="770" t="s">
        <v>94</v>
      </c>
    </row>
    <row r="23" spans="1:11" ht="12.75">
      <c r="A23" s="157" t="s">
        <v>605</v>
      </c>
      <c r="B23" s="158" t="s">
        <v>606</v>
      </c>
      <c r="C23" s="691" t="s">
        <v>658</v>
      </c>
      <c r="D23" s="1">
        <v>9</v>
      </c>
      <c r="E23" s="27">
        <v>10</v>
      </c>
      <c r="G23" s="3">
        <f>SUM(D78:D82)</f>
        <v>13</v>
      </c>
      <c r="H23" s="1">
        <f>SUM(E78:E82)</f>
        <v>9</v>
      </c>
      <c r="I23" s="20">
        <f t="shared" si="0"/>
        <v>6</v>
      </c>
      <c r="J23" s="1">
        <f t="shared" si="1"/>
        <v>13</v>
      </c>
      <c r="K23" s="770" t="s">
        <v>252</v>
      </c>
    </row>
    <row r="24" spans="1:11" ht="13.5" thickBot="1">
      <c r="A24" s="157" t="s">
        <v>753</v>
      </c>
      <c r="B24" s="158" t="s">
        <v>82</v>
      </c>
      <c r="C24" s="691" t="s">
        <v>658</v>
      </c>
      <c r="D24" s="1"/>
      <c r="E24" s="27"/>
      <c r="G24" s="4">
        <f>SUM(D83:D87)</f>
        <v>13</v>
      </c>
      <c r="H24" s="2">
        <f>SUM(E83:E87)</f>
        <v>11</v>
      </c>
      <c r="I24" s="769">
        <f t="shared" si="0"/>
        <v>6</v>
      </c>
      <c r="J24" s="2">
        <f t="shared" si="1"/>
        <v>10</v>
      </c>
      <c r="K24" s="771" t="s">
        <v>123</v>
      </c>
    </row>
    <row r="25" spans="1:5" ht="13.5" thickBot="1">
      <c r="A25" s="157" t="s">
        <v>458</v>
      </c>
      <c r="B25" s="158" t="s">
        <v>158</v>
      </c>
      <c r="C25" s="492" t="s">
        <v>658</v>
      </c>
      <c r="D25" s="1">
        <v>5</v>
      </c>
      <c r="E25" s="27">
        <v>2</v>
      </c>
    </row>
    <row r="26" spans="1:11" ht="13.5" thickBot="1">
      <c r="A26" s="167" t="s">
        <v>667</v>
      </c>
      <c r="B26" s="168" t="s">
        <v>754</v>
      </c>
      <c r="C26" s="694" t="s">
        <v>658</v>
      </c>
      <c r="D26" s="533">
        <v>1</v>
      </c>
      <c r="E26" s="532">
        <v>1</v>
      </c>
      <c r="I26" s="1065" t="s">
        <v>19</v>
      </c>
      <c r="J26" s="1066"/>
      <c r="K26" s="1067"/>
    </row>
    <row r="27" spans="1:11" ht="13.5" thickBot="1">
      <c r="A27" s="209" t="s">
        <v>625</v>
      </c>
      <c r="B27" s="393" t="s">
        <v>161</v>
      </c>
      <c r="C27" s="690" t="s">
        <v>178</v>
      </c>
      <c r="D27" s="21"/>
      <c r="E27" s="26"/>
      <c r="I27" s="38" t="s">
        <v>21</v>
      </c>
      <c r="J27" s="37" t="s">
        <v>18</v>
      </c>
      <c r="K27" s="40" t="s">
        <v>2</v>
      </c>
    </row>
    <row r="28" spans="1:11" ht="12.75">
      <c r="A28" s="214" t="s">
        <v>755</v>
      </c>
      <c r="B28" s="384" t="s">
        <v>180</v>
      </c>
      <c r="C28" s="691" t="s">
        <v>178</v>
      </c>
      <c r="D28" s="1"/>
      <c r="E28" s="27"/>
      <c r="I28" s="39">
        <v>1</v>
      </c>
      <c r="J28" s="21">
        <v>50</v>
      </c>
      <c r="K28" s="26" t="s">
        <v>760</v>
      </c>
    </row>
    <row r="29" spans="1:11" ht="12.75">
      <c r="A29" s="268" t="s">
        <v>756</v>
      </c>
      <c r="B29" s="726" t="s">
        <v>182</v>
      </c>
      <c r="C29" s="696" t="s">
        <v>178</v>
      </c>
      <c r="D29" s="774"/>
      <c r="E29" s="775"/>
      <c r="I29" s="3">
        <v>2</v>
      </c>
      <c r="J29" s="1">
        <v>30</v>
      </c>
      <c r="K29" s="27" t="s">
        <v>658</v>
      </c>
    </row>
    <row r="30" spans="1:11" ht="13.5" thickBot="1">
      <c r="A30" s="219" t="s">
        <v>183</v>
      </c>
      <c r="B30" s="395" t="s">
        <v>184</v>
      </c>
      <c r="C30" s="692" t="s">
        <v>178</v>
      </c>
      <c r="D30" s="2"/>
      <c r="E30" s="28"/>
      <c r="I30" s="3">
        <v>3</v>
      </c>
      <c r="J30" s="1">
        <v>20</v>
      </c>
      <c r="K30" s="27" t="s">
        <v>51</v>
      </c>
    </row>
    <row r="31" spans="1:11" ht="12.75">
      <c r="A31" s="748" t="s">
        <v>355</v>
      </c>
      <c r="B31" s="749" t="s">
        <v>748</v>
      </c>
      <c r="C31" s="693" t="s">
        <v>437</v>
      </c>
      <c r="D31" s="6"/>
      <c r="E31" s="530"/>
      <c r="I31" s="3">
        <v>4</v>
      </c>
      <c r="J31" s="1">
        <v>12.5</v>
      </c>
      <c r="K31" s="27" t="s">
        <v>758</v>
      </c>
    </row>
    <row r="32" spans="1:11" ht="13.5" thickBot="1">
      <c r="A32" s="750" t="s">
        <v>470</v>
      </c>
      <c r="B32" s="751" t="s">
        <v>749</v>
      </c>
      <c r="C32" s="694" t="s">
        <v>437</v>
      </c>
      <c r="D32" s="533"/>
      <c r="E32" s="532"/>
      <c r="I32" s="4">
        <v>4</v>
      </c>
      <c r="J32" s="2">
        <v>12.5</v>
      </c>
      <c r="K32" s="28" t="s">
        <v>244</v>
      </c>
    </row>
    <row r="33" spans="1:11" ht="13.5" thickBot="1">
      <c r="A33" s="300" t="s">
        <v>385</v>
      </c>
      <c r="B33" s="754" t="s">
        <v>644</v>
      </c>
      <c r="C33" s="690" t="s">
        <v>661</v>
      </c>
      <c r="D33" s="341"/>
      <c r="E33" s="699"/>
      <c r="I33" s="25"/>
      <c r="J33" s="25"/>
      <c r="K33" s="25"/>
    </row>
    <row r="34" spans="1:11" ht="13.5" thickBot="1">
      <c r="A34" s="733" t="s">
        <v>735</v>
      </c>
      <c r="B34" s="727" t="s">
        <v>736</v>
      </c>
      <c r="C34" s="696" t="s">
        <v>661</v>
      </c>
      <c r="D34" s="705"/>
      <c r="E34" s="704"/>
      <c r="I34" s="1065" t="s">
        <v>20</v>
      </c>
      <c r="J34" s="1066"/>
      <c r="K34" s="1067"/>
    </row>
    <row r="35" spans="1:11" ht="13.5" thickBot="1">
      <c r="A35" s="275" t="s">
        <v>737</v>
      </c>
      <c r="B35" s="365" t="s">
        <v>226</v>
      </c>
      <c r="C35" s="691" t="s">
        <v>661</v>
      </c>
      <c r="D35" s="342"/>
      <c r="E35" s="700"/>
      <c r="I35" s="9" t="s">
        <v>21</v>
      </c>
      <c r="J35" s="11" t="s">
        <v>18</v>
      </c>
      <c r="K35" s="9" t="s">
        <v>2</v>
      </c>
    </row>
    <row r="36" spans="1:11" ht="13.5" thickBot="1">
      <c r="A36" s="571" t="s">
        <v>738</v>
      </c>
      <c r="B36" s="573" t="s">
        <v>82</v>
      </c>
      <c r="C36" s="692" t="s">
        <v>661</v>
      </c>
      <c r="D36" s="343"/>
      <c r="E36" s="701">
        <v>2</v>
      </c>
      <c r="I36" s="6">
        <v>1</v>
      </c>
      <c r="J36" s="5">
        <v>50</v>
      </c>
      <c r="K36" s="21" t="s">
        <v>163</v>
      </c>
    </row>
    <row r="37" spans="1:11" ht="12.75">
      <c r="A37" s="752" t="s">
        <v>184</v>
      </c>
      <c r="B37" s="753" t="s">
        <v>269</v>
      </c>
      <c r="C37" s="693" t="s">
        <v>757</v>
      </c>
      <c r="D37" s="503"/>
      <c r="E37" s="702"/>
      <c r="I37" s="1">
        <v>2</v>
      </c>
      <c r="J37" s="3">
        <v>30</v>
      </c>
      <c r="K37" s="6" t="s">
        <v>758</v>
      </c>
    </row>
    <row r="38" spans="1:11" ht="12.75">
      <c r="A38" s="275" t="s">
        <v>728</v>
      </c>
      <c r="B38" s="728" t="s">
        <v>351</v>
      </c>
      <c r="C38" s="691" t="s">
        <v>757</v>
      </c>
      <c r="D38" s="342"/>
      <c r="E38" s="700"/>
      <c r="I38" s="1">
        <v>3</v>
      </c>
      <c r="J38" s="3">
        <v>20</v>
      </c>
      <c r="K38" s="6" t="s">
        <v>658</v>
      </c>
    </row>
    <row r="39" spans="1:11" ht="13.5" thickBot="1">
      <c r="A39" s="755" t="s">
        <v>728</v>
      </c>
      <c r="B39" s="756" t="s">
        <v>729</v>
      </c>
      <c r="C39" s="694" t="s">
        <v>757</v>
      </c>
      <c r="D39" s="504"/>
      <c r="E39" s="703"/>
      <c r="I39" s="1">
        <v>4</v>
      </c>
      <c r="J39" s="3">
        <v>15</v>
      </c>
      <c r="K39" s="6" t="s">
        <v>222</v>
      </c>
    </row>
    <row r="40" spans="1:11" ht="13.5" thickBot="1">
      <c r="A40" s="155" t="s">
        <v>86</v>
      </c>
      <c r="B40" s="156" t="s">
        <v>87</v>
      </c>
      <c r="C40" s="690" t="s">
        <v>83</v>
      </c>
      <c r="D40" s="21"/>
      <c r="E40" s="26"/>
      <c r="I40" s="2">
        <v>5</v>
      </c>
      <c r="J40" s="4">
        <v>10</v>
      </c>
      <c r="K40" s="24" t="s">
        <v>51</v>
      </c>
    </row>
    <row r="41" spans="1:5" ht="12.75">
      <c r="A41" s="157" t="s">
        <v>742</v>
      </c>
      <c r="B41" s="158" t="s">
        <v>743</v>
      </c>
      <c r="C41" s="691" t="s">
        <v>83</v>
      </c>
      <c r="D41" s="1"/>
      <c r="E41" s="27">
        <v>7</v>
      </c>
    </row>
    <row r="42" spans="1:5" ht="12.75">
      <c r="A42" s="157" t="s">
        <v>92</v>
      </c>
      <c r="B42" s="158" t="s">
        <v>93</v>
      </c>
      <c r="C42" s="691" t="s">
        <v>83</v>
      </c>
      <c r="D42" s="1">
        <v>1</v>
      </c>
      <c r="E42" s="27">
        <v>1</v>
      </c>
    </row>
    <row r="43" spans="1:5" ht="13.5" thickBot="1">
      <c r="A43" s="159" t="s">
        <v>577</v>
      </c>
      <c r="B43" s="160" t="s">
        <v>379</v>
      </c>
      <c r="C43" s="692" t="s">
        <v>83</v>
      </c>
      <c r="D43" s="2">
        <v>8</v>
      </c>
      <c r="E43" s="28">
        <v>8</v>
      </c>
    </row>
    <row r="44" spans="1:5" ht="12.75">
      <c r="A44" s="162" t="s">
        <v>173</v>
      </c>
      <c r="B44" s="163" t="s">
        <v>53</v>
      </c>
      <c r="C44" s="693" t="s">
        <v>170</v>
      </c>
      <c r="D44" s="6"/>
      <c r="E44" s="530"/>
    </row>
    <row r="45" spans="1:5" ht="12.75">
      <c r="A45" s="157" t="s">
        <v>529</v>
      </c>
      <c r="B45" s="158" t="s">
        <v>91</v>
      </c>
      <c r="C45" s="691" t="s">
        <v>170</v>
      </c>
      <c r="D45" s="1"/>
      <c r="E45" s="27"/>
    </row>
    <row r="46" spans="1:5" ht="12.75">
      <c r="A46" s="157" t="s">
        <v>176</v>
      </c>
      <c r="B46" s="158" t="s">
        <v>102</v>
      </c>
      <c r="C46" s="691" t="s">
        <v>170</v>
      </c>
      <c r="D46" s="1">
        <v>4</v>
      </c>
      <c r="E46" s="27">
        <v>6</v>
      </c>
    </row>
    <row r="47" spans="1:5" ht="12.75">
      <c r="A47" s="157" t="s">
        <v>530</v>
      </c>
      <c r="B47" s="158" t="s">
        <v>175</v>
      </c>
      <c r="C47" s="691" t="s">
        <v>170</v>
      </c>
      <c r="D47" s="1">
        <v>8</v>
      </c>
      <c r="E47" s="27">
        <v>7</v>
      </c>
    </row>
    <row r="48" spans="1:5" ht="13.5" thickBot="1">
      <c r="A48" s="167" t="s">
        <v>177</v>
      </c>
      <c r="B48" s="168" t="s">
        <v>53</v>
      </c>
      <c r="C48" s="694" t="s">
        <v>170</v>
      </c>
      <c r="D48" s="533"/>
      <c r="E48" s="532"/>
    </row>
    <row r="49" spans="1:5" ht="12.75">
      <c r="A49" s="209" t="s">
        <v>77</v>
      </c>
      <c r="B49" s="393" t="s">
        <v>78</v>
      </c>
      <c r="C49" s="690" t="s">
        <v>758</v>
      </c>
      <c r="D49" s="21">
        <v>7</v>
      </c>
      <c r="E49" s="26">
        <v>7</v>
      </c>
    </row>
    <row r="50" spans="1:5" ht="12.75">
      <c r="A50" s="214" t="s">
        <v>79</v>
      </c>
      <c r="B50" s="384" t="s">
        <v>80</v>
      </c>
      <c r="C50" s="691" t="s">
        <v>758</v>
      </c>
      <c r="D50" s="1">
        <v>7</v>
      </c>
      <c r="E50" s="27">
        <v>8</v>
      </c>
    </row>
    <row r="51" spans="1:5" ht="12.75">
      <c r="A51" s="667" t="s">
        <v>81</v>
      </c>
      <c r="B51" s="659" t="s">
        <v>82</v>
      </c>
      <c r="C51" s="691" t="s">
        <v>758</v>
      </c>
      <c r="D51" s="1"/>
      <c r="E51" s="27"/>
    </row>
    <row r="52" spans="1:5" ht="13.5" thickBot="1">
      <c r="A52" s="219" t="s">
        <v>415</v>
      </c>
      <c r="B52" s="395" t="s">
        <v>416</v>
      </c>
      <c r="C52" s="692" t="s">
        <v>758</v>
      </c>
      <c r="D52" s="2">
        <v>6</v>
      </c>
      <c r="E52" s="28">
        <v>8</v>
      </c>
    </row>
    <row r="53" spans="1:5" ht="12.75">
      <c r="A53" s="224" t="s">
        <v>208</v>
      </c>
      <c r="B53" s="449" t="s">
        <v>120</v>
      </c>
      <c r="C53" s="693" t="s">
        <v>244</v>
      </c>
      <c r="D53" s="503">
        <v>7</v>
      </c>
      <c r="E53" s="702">
        <v>4</v>
      </c>
    </row>
    <row r="54" spans="1:5" ht="12.75">
      <c r="A54" s="214" t="s">
        <v>759</v>
      </c>
      <c r="B54" s="384" t="s">
        <v>649</v>
      </c>
      <c r="C54" s="691" t="s">
        <v>244</v>
      </c>
      <c r="D54" s="342"/>
      <c r="E54" s="700"/>
    </row>
    <row r="55" spans="1:5" ht="12.75">
      <c r="A55" s="214" t="s">
        <v>730</v>
      </c>
      <c r="B55" s="384" t="s">
        <v>731</v>
      </c>
      <c r="C55" s="691" t="s">
        <v>244</v>
      </c>
      <c r="D55" s="342">
        <v>4</v>
      </c>
      <c r="E55" s="700"/>
    </row>
    <row r="56" spans="1:5" ht="12.75">
      <c r="A56" s="214" t="s">
        <v>161</v>
      </c>
      <c r="B56" s="384" t="s">
        <v>210</v>
      </c>
      <c r="C56" s="691" t="s">
        <v>244</v>
      </c>
      <c r="D56" s="342">
        <v>9</v>
      </c>
      <c r="E56" s="700">
        <v>5</v>
      </c>
    </row>
    <row r="57" spans="1:5" ht="13.5" thickBot="1">
      <c r="A57" s="242" t="s">
        <v>211</v>
      </c>
      <c r="B57" s="470" t="s">
        <v>212</v>
      </c>
      <c r="C57" s="694" t="s">
        <v>244</v>
      </c>
      <c r="D57" s="504"/>
      <c r="E57" s="703">
        <v>3</v>
      </c>
    </row>
    <row r="58" spans="1:5" ht="12.75">
      <c r="A58" s="757" t="s">
        <v>456</v>
      </c>
      <c r="B58" s="758" t="s">
        <v>732</v>
      </c>
      <c r="C58" s="690" t="s">
        <v>601</v>
      </c>
      <c r="D58" s="341"/>
      <c r="E58" s="699"/>
    </row>
    <row r="59" spans="1:5" ht="12.75">
      <c r="A59" s="666" t="s">
        <v>733</v>
      </c>
      <c r="B59" s="657" t="s">
        <v>363</v>
      </c>
      <c r="C59" s="691" t="s">
        <v>601</v>
      </c>
      <c r="D59" s="342"/>
      <c r="E59" s="700"/>
    </row>
    <row r="60" spans="1:5" ht="12.75">
      <c r="A60" s="666" t="s">
        <v>734</v>
      </c>
      <c r="B60" s="657" t="s">
        <v>61</v>
      </c>
      <c r="C60" s="691" t="s">
        <v>601</v>
      </c>
      <c r="D60" s="342">
        <v>7</v>
      </c>
      <c r="E60" s="700">
        <v>7</v>
      </c>
    </row>
    <row r="61" spans="1:5" ht="12.75">
      <c r="A61" s="666" t="s">
        <v>453</v>
      </c>
      <c r="B61" s="657" t="s">
        <v>533</v>
      </c>
      <c r="C61" s="691" t="s">
        <v>601</v>
      </c>
      <c r="D61" s="342">
        <v>1</v>
      </c>
      <c r="E61" s="700"/>
    </row>
    <row r="62" spans="1:5" ht="13.5" thickBot="1">
      <c r="A62" s="759" t="s">
        <v>455</v>
      </c>
      <c r="B62" s="760" t="s">
        <v>96</v>
      </c>
      <c r="C62" s="692" t="s">
        <v>601</v>
      </c>
      <c r="D62" s="343"/>
      <c r="E62" s="701"/>
    </row>
    <row r="63" spans="1:5" ht="12.75">
      <c r="A63" s="162" t="s">
        <v>30</v>
      </c>
      <c r="B63" s="163" t="s">
        <v>31</v>
      </c>
      <c r="C63" s="693" t="s">
        <v>245</v>
      </c>
      <c r="D63" s="503">
        <v>3</v>
      </c>
      <c r="E63" s="702">
        <v>2</v>
      </c>
    </row>
    <row r="64" spans="1:5" ht="12.75">
      <c r="A64" s="157" t="s">
        <v>32</v>
      </c>
      <c r="B64" s="158" t="s">
        <v>33</v>
      </c>
      <c r="C64" s="691" t="s">
        <v>245</v>
      </c>
      <c r="D64" s="1">
        <v>10</v>
      </c>
      <c r="E64" s="27">
        <v>8</v>
      </c>
    </row>
    <row r="65" spans="1:5" ht="12.75">
      <c r="A65" s="157" t="s">
        <v>451</v>
      </c>
      <c r="B65" s="158" t="s">
        <v>452</v>
      </c>
      <c r="C65" s="691" t="s">
        <v>245</v>
      </c>
      <c r="D65" s="7"/>
      <c r="E65" s="27"/>
    </row>
    <row r="66" spans="1:5" ht="13.5" thickBot="1">
      <c r="A66" s="167" t="s">
        <v>36</v>
      </c>
      <c r="B66" s="168" t="s">
        <v>37</v>
      </c>
      <c r="C66" s="694" t="s">
        <v>245</v>
      </c>
      <c r="D66" s="533"/>
      <c r="E66" s="532"/>
    </row>
    <row r="67" spans="1:5" ht="12.75">
      <c r="A67" s="763" t="s">
        <v>744</v>
      </c>
      <c r="B67" s="764" t="s">
        <v>376</v>
      </c>
      <c r="C67" s="768" t="s">
        <v>439</v>
      </c>
      <c r="D67" s="776"/>
      <c r="E67" s="777"/>
    </row>
    <row r="68" spans="1:5" ht="12.75">
      <c r="A68" s="157" t="s">
        <v>486</v>
      </c>
      <c r="B68" s="158" t="s">
        <v>53</v>
      </c>
      <c r="C68" s="691" t="s">
        <v>439</v>
      </c>
      <c r="D68" s="1"/>
      <c r="E68" s="27">
        <v>1</v>
      </c>
    </row>
    <row r="69" spans="1:5" ht="12.75">
      <c r="A69" s="157" t="s">
        <v>745</v>
      </c>
      <c r="B69" s="158" t="s">
        <v>37</v>
      </c>
      <c r="C69" s="691" t="s">
        <v>439</v>
      </c>
      <c r="D69" s="1"/>
      <c r="E69" s="27"/>
    </row>
    <row r="70" spans="1:5" ht="12.75">
      <c r="A70" s="157" t="s">
        <v>746</v>
      </c>
      <c r="B70" s="158" t="s">
        <v>747</v>
      </c>
      <c r="C70" s="691" t="s">
        <v>439</v>
      </c>
      <c r="D70" s="1"/>
      <c r="E70" s="27"/>
    </row>
    <row r="71" spans="1:5" ht="13.5" thickBot="1">
      <c r="A71" s="159" t="s">
        <v>655</v>
      </c>
      <c r="B71" s="160" t="s">
        <v>147</v>
      </c>
      <c r="C71" s="692" t="s">
        <v>439</v>
      </c>
      <c r="D71" s="2">
        <v>3</v>
      </c>
      <c r="E71" s="28"/>
    </row>
    <row r="72" spans="1:5" ht="12.75">
      <c r="A72" s="761" t="s">
        <v>156</v>
      </c>
      <c r="B72" s="762" t="s">
        <v>134</v>
      </c>
      <c r="C72" s="693" t="s">
        <v>247</v>
      </c>
      <c r="D72" s="6"/>
      <c r="E72" s="530">
        <v>3</v>
      </c>
    </row>
    <row r="73" spans="1:5" ht="12.75">
      <c r="A73" s="729" t="s">
        <v>741</v>
      </c>
      <c r="B73" s="723" t="s">
        <v>343</v>
      </c>
      <c r="C73" s="691" t="s">
        <v>247</v>
      </c>
      <c r="D73" s="1"/>
      <c r="E73" s="27">
        <v>5</v>
      </c>
    </row>
    <row r="74" spans="1:5" ht="13.5" thickBot="1">
      <c r="A74" s="765" t="s">
        <v>157</v>
      </c>
      <c r="B74" s="766" t="s">
        <v>182</v>
      </c>
      <c r="C74" s="694" t="s">
        <v>247</v>
      </c>
      <c r="D74" s="533">
        <v>6</v>
      </c>
      <c r="E74" s="532">
        <v>9</v>
      </c>
    </row>
    <row r="75" spans="1:5" ht="12.75">
      <c r="A75" s="736" t="s">
        <v>352</v>
      </c>
      <c r="B75" s="737" t="s">
        <v>53</v>
      </c>
      <c r="C75" s="690" t="s">
        <v>94</v>
      </c>
      <c r="D75" s="21">
        <v>3</v>
      </c>
      <c r="E75" s="26"/>
    </row>
    <row r="76" spans="1:5" ht="12.75">
      <c r="A76" s="157" t="s">
        <v>34</v>
      </c>
      <c r="B76" s="158" t="s">
        <v>172</v>
      </c>
      <c r="C76" s="691" t="s">
        <v>94</v>
      </c>
      <c r="D76" s="1"/>
      <c r="E76" s="27"/>
    </row>
    <row r="77" spans="1:5" ht="13.5" thickBot="1">
      <c r="A77" s="738" t="s">
        <v>101</v>
      </c>
      <c r="B77" s="739" t="s">
        <v>57</v>
      </c>
      <c r="C77" s="692" t="s">
        <v>94</v>
      </c>
      <c r="D77" s="2">
        <v>2</v>
      </c>
      <c r="E77" s="28">
        <v>1</v>
      </c>
    </row>
    <row r="78" spans="1:5" ht="12.75">
      <c r="A78" s="162" t="s">
        <v>63</v>
      </c>
      <c r="B78" s="163" t="s">
        <v>650</v>
      </c>
      <c r="C78" s="693" t="s">
        <v>252</v>
      </c>
      <c r="D78" s="6">
        <v>6</v>
      </c>
      <c r="E78" s="530">
        <v>3</v>
      </c>
    </row>
    <row r="79" spans="1:5" ht="12.75">
      <c r="A79" s="157" t="s">
        <v>65</v>
      </c>
      <c r="B79" s="158" t="s">
        <v>102</v>
      </c>
      <c r="C79" s="691" t="s">
        <v>252</v>
      </c>
      <c r="D79" s="1"/>
      <c r="E79" s="27"/>
    </row>
    <row r="80" spans="1:5" ht="12.75">
      <c r="A80" s="157" t="s">
        <v>280</v>
      </c>
      <c r="B80" s="158" t="s">
        <v>652</v>
      </c>
      <c r="C80" s="691" t="s">
        <v>252</v>
      </c>
      <c r="D80" s="1">
        <v>1</v>
      </c>
      <c r="E80" s="27"/>
    </row>
    <row r="81" spans="1:5" ht="12.75">
      <c r="A81" s="157" t="s">
        <v>282</v>
      </c>
      <c r="B81" s="158" t="s">
        <v>363</v>
      </c>
      <c r="C81" s="691" t="s">
        <v>252</v>
      </c>
      <c r="D81" s="1">
        <v>6</v>
      </c>
      <c r="E81" s="27">
        <v>6</v>
      </c>
    </row>
    <row r="82" spans="1:5" ht="13.5" thickBot="1">
      <c r="A82" s="167" t="s">
        <v>71</v>
      </c>
      <c r="B82" s="168" t="s">
        <v>514</v>
      </c>
      <c r="C82" s="694" t="s">
        <v>252</v>
      </c>
      <c r="D82" s="533"/>
      <c r="E82" s="532"/>
    </row>
    <row r="83" spans="1:5" ht="12.75">
      <c r="A83" s="155" t="s">
        <v>478</v>
      </c>
      <c r="B83" s="56" t="s">
        <v>143</v>
      </c>
      <c r="C83" s="690" t="s">
        <v>123</v>
      </c>
      <c r="D83" s="21">
        <v>9</v>
      </c>
      <c r="E83" s="26">
        <v>9</v>
      </c>
    </row>
    <row r="84" spans="1:5" ht="12.75">
      <c r="A84" s="157" t="s">
        <v>479</v>
      </c>
      <c r="B84" s="36" t="s">
        <v>127</v>
      </c>
      <c r="C84" s="691" t="s">
        <v>123</v>
      </c>
      <c r="D84" s="1">
        <v>4</v>
      </c>
      <c r="E84" s="27">
        <v>2</v>
      </c>
    </row>
    <row r="85" spans="1:5" ht="12.75">
      <c r="A85" s="157" t="s">
        <v>751</v>
      </c>
      <c r="B85" s="36" t="s">
        <v>228</v>
      </c>
      <c r="C85" s="691" t="s">
        <v>123</v>
      </c>
      <c r="D85" s="1"/>
      <c r="E85" s="27"/>
    </row>
    <row r="86" spans="1:5" ht="12.75">
      <c r="A86" s="157" t="s">
        <v>619</v>
      </c>
      <c r="B86" s="36" t="s">
        <v>116</v>
      </c>
      <c r="C86" s="691" t="s">
        <v>123</v>
      </c>
      <c r="D86" s="1"/>
      <c r="E86" s="27"/>
    </row>
    <row r="87" spans="1:5" ht="13.5" thickBot="1">
      <c r="A87" s="159" t="s">
        <v>548</v>
      </c>
      <c r="B87" s="57" t="s">
        <v>548</v>
      </c>
      <c r="C87" s="692" t="s">
        <v>123</v>
      </c>
      <c r="D87" s="2"/>
      <c r="E87" s="28"/>
    </row>
    <row r="88" spans="2:4" ht="12.75">
      <c r="B88" s="10"/>
      <c r="C88" s="10"/>
      <c r="D88" s="25"/>
    </row>
    <row r="89" spans="2:4" ht="12.75">
      <c r="B89" s="10"/>
      <c r="C89" s="10"/>
      <c r="D89" s="25"/>
    </row>
    <row r="90" spans="2:4" ht="12.75">
      <c r="B90" s="10"/>
      <c r="C90" s="10"/>
      <c r="D90" s="25"/>
    </row>
    <row r="91" spans="2:4" ht="12.75">
      <c r="B91" s="10"/>
      <c r="C91" s="10"/>
      <c r="D91" s="25"/>
    </row>
    <row r="92" spans="2:4" ht="12.75">
      <c r="B92" s="10"/>
      <c r="C92" s="10"/>
      <c r="D92" s="25"/>
    </row>
    <row r="93" spans="2:4" ht="12.75">
      <c r="B93" s="10"/>
      <c r="C93" s="10"/>
      <c r="D93" s="25"/>
    </row>
    <row r="94" spans="2:4" ht="12.75">
      <c r="B94" s="10"/>
      <c r="C94" s="10"/>
      <c r="D94" s="25"/>
    </row>
    <row r="95" spans="2:4" ht="12.75">
      <c r="B95" s="10"/>
      <c r="C95" s="10"/>
      <c r="D95" s="25"/>
    </row>
    <row r="96" spans="2:4" ht="12.75">
      <c r="B96" s="10"/>
      <c r="C96" s="10"/>
      <c r="D96" s="25"/>
    </row>
    <row r="97" spans="2:4" ht="12.75">
      <c r="B97" s="10"/>
      <c r="C97" s="10"/>
      <c r="D97" s="25"/>
    </row>
    <row r="98" spans="2:4" ht="12.75">
      <c r="B98" s="10"/>
      <c r="C98" s="10"/>
      <c r="D98" s="25"/>
    </row>
    <row r="99" spans="2:4" ht="12.75">
      <c r="B99" s="10"/>
      <c r="C99" s="10"/>
      <c r="D99" s="25"/>
    </row>
    <row r="100" spans="2:4" ht="12.75">
      <c r="B100" s="10"/>
      <c r="C100" s="10"/>
      <c r="D100" s="25"/>
    </row>
    <row r="101" spans="2:4" ht="12.75">
      <c r="B101" s="10"/>
      <c r="C101" s="10"/>
      <c r="D101" s="25"/>
    </row>
    <row r="102" spans="2:4" ht="12.75">
      <c r="B102" s="10"/>
      <c r="C102" s="10"/>
      <c r="D102" s="25"/>
    </row>
  </sheetData>
  <sheetProtection/>
  <autoFilter ref="A1:E87"/>
  <mergeCells count="5">
    <mergeCell ref="G2:H2"/>
    <mergeCell ref="I2:J2"/>
    <mergeCell ref="K2:K3"/>
    <mergeCell ref="I26:K26"/>
    <mergeCell ref="I34:K3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24">
      <selection activeCell="K41" sqref="K41"/>
    </sheetView>
  </sheetViews>
  <sheetFormatPr defaultColWidth="11.421875" defaultRowHeight="12.75"/>
  <cols>
    <col min="1" max="1" width="16.140625" style="0" bestFit="1" customWidth="1"/>
    <col min="2" max="2" width="18.140625" style="0" bestFit="1" customWidth="1"/>
    <col min="3" max="3" width="34.140625" style="0" bestFit="1" customWidth="1"/>
    <col min="4" max="4" width="18.57421875" style="140" bestFit="1" customWidth="1"/>
    <col min="5" max="5" width="17.140625" style="140" bestFit="1" customWidth="1"/>
    <col min="7" max="7" width="6.57421875" style="0" bestFit="1" customWidth="1"/>
    <col min="8" max="8" width="5.7109375" style="0" bestFit="1" customWidth="1"/>
    <col min="9" max="9" width="6.57421875" style="0" bestFit="1" customWidth="1"/>
    <col min="10" max="10" width="8.00390625" style="0" bestFit="1" customWidth="1"/>
    <col min="11" max="11" width="34.140625" style="0" bestFit="1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209" t="s">
        <v>739</v>
      </c>
      <c r="B2" s="393" t="s">
        <v>804</v>
      </c>
      <c r="C2" s="690" t="s">
        <v>163</v>
      </c>
      <c r="D2" s="591">
        <v>1</v>
      </c>
      <c r="E2" s="644">
        <v>6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214" t="s">
        <v>805</v>
      </c>
      <c r="B3" s="384" t="s">
        <v>197</v>
      </c>
      <c r="C3" s="691" t="s">
        <v>163</v>
      </c>
      <c r="D3" s="575"/>
      <c r="E3" s="531"/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214" t="s">
        <v>647</v>
      </c>
      <c r="B4" s="384" t="s">
        <v>396</v>
      </c>
      <c r="C4" s="691" t="s">
        <v>163</v>
      </c>
      <c r="D4" s="575"/>
      <c r="E4" s="531"/>
      <c r="G4" s="53">
        <f>SUM(D2:D6)</f>
        <v>10</v>
      </c>
      <c r="H4" s="407">
        <f>SUM(E2:E6)</f>
        <v>10</v>
      </c>
      <c r="I4" s="53">
        <f>RANK(G4,G$4:G$24)</f>
        <v>11</v>
      </c>
      <c r="J4" s="61">
        <f>RANK(H4,H$4:H$24)</f>
        <v>9</v>
      </c>
      <c r="K4" s="814" t="s">
        <v>163</v>
      </c>
    </row>
    <row r="5" spans="1:11" ht="12.75">
      <c r="A5" s="214" t="s">
        <v>240</v>
      </c>
      <c r="B5" s="384" t="s">
        <v>241</v>
      </c>
      <c r="C5" s="691" t="s">
        <v>163</v>
      </c>
      <c r="D5" s="575"/>
      <c r="E5" s="531"/>
      <c r="G5" s="54">
        <f>SUM(D7:D11)</f>
        <v>9</v>
      </c>
      <c r="H5" s="408">
        <f>SUM(E7:E11)</f>
        <v>4</v>
      </c>
      <c r="I5" s="54">
        <f aca="true" t="shared" si="0" ref="I5:I24">RANK(G5,G$4:G$24)</f>
        <v>13</v>
      </c>
      <c r="J5" s="62">
        <f aca="true" t="shared" si="1" ref="J5:J24">RANK(H5,H$4:H$24)</f>
        <v>16</v>
      </c>
      <c r="K5" s="814" t="s">
        <v>239</v>
      </c>
    </row>
    <row r="6" spans="1:11" ht="13.5" thickBot="1">
      <c r="A6" s="219" t="s">
        <v>168</v>
      </c>
      <c r="B6" s="395" t="s">
        <v>169</v>
      </c>
      <c r="C6" s="692" t="s">
        <v>163</v>
      </c>
      <c r="D6" s="576">
        <v>9</v>
      </c>
      <c r="E6" s="647">
        <v>4</v>
      </c>
      <c r="G6" s="51">
        <f>SUM(D12:D16)</f>
        <v>14</v>
      </c>
      <c r="H6" s="409">
        <f>SUM(E12:E16)</f>
        <v>13</v>
      </c>
      <c r="I6" s="54">
        <f t="shared" si="0"/>
        <v>7</v>
      </c>
      <c r="J6" s="62">
        <f t="shared" si="1"/>
        <v>8</v>
      </c>
      <c r="K6" s="814" t="s">
        <v>444</v>
      </c>
    </row>
    <row r="7" spans="1:11" ht="12.75">
      <c r="A7" s="224" t="s">
        <v>322</v>
      </c>
      <c r="B7" s="449" t="s">
        <v>161</v>
      </c>
      <c r="C7" s="693" t="s">
        <v>239</v>
      </c>
      <c r="D7" s="648"/>
      <c r="E7" s="649"/>
      <c r="G7" s="51">
        <f>SUM(D17:D20)</f>
        <v>2</v>
      </c>
      <c r="H7" s="409">
        <f>SUM(E17:E20)</f>
        <v>0</v>
      </c>
      <c r="I7" s="54">
        <f t="shared" si="0"/>
        <v>16</v>
      </c>
      <c r="J7" s="62">
        <f t="shared" si="1"/>
        <v>18</v>
      </c>
      <c r="K7" s="814" t="s">
        <v>222</v>
      </c>
    </row>
    <row r="8" spans="1:11" ht="12.75">
      <c r="A8" s="214" t="s">
        <v>112</v>
      </c>
      <c r="B8" s="384" t="s">
        <v>113</v>
      </c>
      <c r="C8" s="691" t="s">
        <v>239</v>
      </c>
      <c r="D8" s="575"/>
      <c r="E8" s="531"/>
      <c r="G8" s="51">
        <f>SUM(D21)</f>
        <v>0</v>
      </c>
      <c r="H8" s="409">
        <f>SUM(E21)</f>
        <v>0</v>
      </c>
      <c r="I8" s="54">
        <f t="shared" si="0"/>
        <v>20</v>
      </c>
      <c r="J8" s="62">
        <f t="shared" si="1"/>
        <v>18</v>
      </c>
      <c r="K8" s="814" t="s">
        <v>178</v>
      </c>
    </row>
    <row r="9" spans="1:11" ht="12.75">
      <c r="A9" s="214" t="s">
        <v>104</v>
      </c>
      <c r="B9" s="384" t="s">
        <v>105</v>
      </c>
      <c r="C9" s="691" t="s">
        <v>239</v>
      </c>
      <c r="D9" s="575"/>
      <c r="E9" s="531"/>
      <c r="G9" s="51">
        <f>SUM(D22:D23)</f>
        <v>1</v>
      </c>
      <c r="H9" s="409">
        <f>SUM(E22:E23)</f>
        <v>0</v>
      </c>
      <c r="I9" s="54">
        <f t="shared" si="0"/>
        <v>18</v>
      </c>
      <c r="J9" s="62">
        <f t="shared" si="1"/>
        <v>18</v>
      </c>
      <c r="K9" s="814" t="s">
        <v>506</v>
      </c>
    </row>
    <row r="10" spans="1:11" ht="12.75">
      <c r="A10" s="214" t="s">
        <v>106</v>
      </c>
      <c r="B10" s="384" t="s">
        <v>107</v>
      </c>
      <c r="C10" s="691" t="s">
        <v>239</v>
      </c>
      <c r="D10" s="575">
        <v>9</v>
      </c>
      <c r="E10" s="531">
        <v>4</v>
      </c>
      <c r="G10" s="51">
        <f>SUM(D24:D28)</f>
        <v>18</v>
      </c>
      <c r="H10" s="409">
        <f>SUM(E24:E28)</f>
        <v>8</v>
      </c>
      <c r="I10" s="432">
        <f t="shared" si="0"/>
        <v>4</v>
      </c>
      <c r="J10" s="62">
        <f t="shared" si="1"/>
        <v>13</v>
      </c>
      <c r="K10" s="814" t="s">
        <v>83</v>
      </c>
    </row>
    <row r="11" spans="1:11" ht="13.5" thickBot="1">
      <c r="A11" s="795" t="s">
        <v>108</v>
      </c>
      <c r="B11" s="796"/>
      <c r="C11" s="694" t="s">
        <v>239</v>
      </c>
      <c r="D11" s="645"/>
      <c r="E11" s="646"/>
      <c r="G11" s="51">
        <f>SUM(D32:D36)</f>
        <v>5</v>
      </c>
      <c r="H11" s="409">
        <f>SUM(E32:E36)</f>
        <v>4</v>
      </c>
      <c r="I11" s="54">
        <f t="shared" si="0"/>
        <v>15</v>
      </c>
      <c r="J11" s="62">
        <f t="shared" si="1"/>
        <v>16</v>
      </c>
      <c r="K11" s="814" t="s">
        <v>807</v>
      </c>
    </row>
    <row r="12" spans="1:11" ht="12.75">
      <c r="A12" s="788" t="s">
        <v>330</v>
      </c>
      <c r="B12" s="782" t="s">
        <v>761</v>
      </c>
      <c r="C12" s="690" t="s">
        <v>444</v>
      </c>
      <c r="D12" s="333"/>
      <c r="E12" s="560"/>
      <c r="G12" s="51">
        <f>SUM(D37:D41)</f>
        <v>0</v>
      </c>
      <c r="H12" s="409">
        <f>SUM(E37:E41)</f>
        <v>6</v>
      </c>
      <c r="I12" s="54">
        <f t="shared" si="0"/>
        <v>20</v>
      </c>
      <c r="J12" s="62">
        <f t="shared" si="1"/>
        <v>15</v>
      </c>
      <c r="K12" s="814" t="s">
        <v>170</v>
      </c>
    </row>
    <row r="13" spans="1:11" ht="12.75">
      <c r="A13" s="730" t="s">
        <v>762</v>
      </c>
      <c r="B13" s="724" t="s">
        <v>763</v>
      </c>
      <c r="C13" s="691" t="s">
        <v>444</v>
      </c>
      <c r="D13" s="575">
        <v>2</v>
      </c>
      <c r="E13" s="589"/>
      <c r="G13" s="51">
        <f>SUM(D42:D46)</f>
        <v>16</v>
      </c>
      <c r="H13" s="409">
        <f>SUM(E42:E46)</f>
        <v>19</v>
      </c>
      <c r="I13" s="432">
        <f t="shared" si="0"/>
        <v>5</v>
      </c>
      <c r="J13" s="362">
        <f t="shared" si="1"/>
        <v>4</v>
      </c>
      <c r="K13" s="814" t="s">
        <v>808</v>
      </c>
    </row>
    <row r="14" spans="1:11" ht="12.75">
      <c r="A14" s="730" t="s">
        <v>764</v>
      </c>
      <c r="B14" s="724" t="s">
        <v>125</v>
      </c>
      <c r="C14" s="691" t="s">
        <v>444</v>
      </c>
      <c r="D14" s="338">
        <v>7</v>
      </c>
      <c r="E14" s="589">
        <v>4</v>
      </c>
      <c r="G14" s="51">
        <f>SUM(D47:D51)</f>
        <v>22</v>
      </c>
      <c r="H14" s="409">
        <f>SUM(E47:E51)</f>
        <v>17</v>
      </c>
      <c r="I14" s="432">
        <f t="shared" si="0"/>
        <v>3</v>
      </c>
      <c r="J14" s="62">
        <f t="shared" si="1"/>
        <v>6</v>
      </c>
      <c r="K14" s="814" t="s">
        <v>809</v>
      </c>
    </row>
    <row r="15" spans="1:11" ht="12.75">
      <c r="A15" s="730" t="s">
        <v>49</v>
      </c>
      <c r="B15" s="724" t="s">
        <v>50</v>
      </c>
      <c r="C15" s="691" t="s">
        <v>444</v>
      </c>
      <c r="D15" s="338"/>
      <c r="E15" s="589"/>
      <c r="G15" s="51">
        <f>SUM(D52:D56)</f>
        <v>15</v>
      </c>
      <c r="H15" s="409">
        <f>SUM(E52:E56)</f>
        <v>23</v>
      </c>
      <c r="I15" s="54">
        <f t="shared" si="0"/>
        <v>6</v>
      </c>
      <c r="J15" s="362">
        <f t="shared" si="1"/>
        <v>1</v>
      </c>
      <c r="K15" s="814" t="s">
        <v>244</v>
      </c>
    </row>
    <row r="16" spans="1:11" ht="13.5" thickBot="1">
      <c r="A16" s="798" t="s">
        <v>524</v>
      </c>
      <c r="B16" s="783" t="s">
        <v>226</v>
      </c>
      <c r="C16" s="692" t="s">
        <v>444</v>
      </c>
      <c r="D16" s="334">
        <v>5</v>
      </c>
      <c r="E16" s="561">
        <v>9</v>
      </c>
      <c r="G16" s="51">
        <f>SUM(D57:D61)</f>
        <v>29</v>
      </c>
      <c r="H16" s="409">
        <f>SUM(E57:E61)</f>
        <v>23</v>
      </c>
      <c r="I16" s="432">
        <f t="shared" si="0"/>
        <v>1</v>
      </c>
      <c r="J16" s="362">
        <f t="shared" si="1"/>
        <v>1</v>
      </c>
      <c r="K16" s="814" t="s">
        <v>806</v>
      </c>
    </row>
    <row r="17" spans="1:11" ht="12.75">
      <c r="A17" s="797" t="s">
        <v>223</v>
      </c>
      <c r="B17" s="784" t="s">
        <v>357</v>
      </c>
      <c r="C17" s="693" t="s">
        <v>222</v>
      </c>
      <c r="D17" s="648"/>
      <c r="E17" s="649"/>
      <c r="G17" s="51">
        <f>SUM(D62:D66)</f>
        <v>14</v>
      </c>
      <c r="H17" s="409">
        <f>SUM(E62:E66)</f>
        <v>9</v>
      </c>
      <c r="I17" s="54">
        <f t="shared" si="0"/>
        <v>7</v>
      </c>
      <c r="J17" s="62">
        <f t="shared" si="1"/>
        <v>11</v>
      </c>
      <c r="K17" s="814" t="s">
        <v>601</v>
      </c>
    </row>
    <row r="18" spans="1:11" ht="12.75">
      <c r="A18" s="791" t="s">
        <v>798</v>
      </c>
      <c r="B18" s="441" t="s">
        <v>616</v>
      </c>
      <c r="C18" s="691" t="s">
        <v>222</v>
      </c>
      <c r="D18" s="575"/>
      <c r="E18" s="531"/>
      <c r="G18" s="54">
        <f>SUM(D67:D71)</f>
        <v>23</v>
      </c>
      <c r="H18" s="408">
        <f>SUM(E67:E71)</f>
        <v>22</v>
      </c>
      <c r="I18" s="432">
        <f t="shared" si="0"/>
        <v>2</v>
      </c>
      <c r="J18" s="362">
        <f t="shared" si="1"/>
        <v>3</v>
      </c>
      <c r="K18" s="814" t="s">
        <v>245</v>
      </c>
    </row>
    <row r="19" spans="1:11" ht="12.75">
      <c r="A19" s="792" t="s">
        <v>358</v>
      </c>
      <c r="B19" s="785" t="s">
        <v>359</v>
      </c>
      <c r="C19" s="691" t="s">
        <v>222</v>
      </c>
      <c r="D19" s="575"/>
      <c r="E19" s="531"/>
      <c r="G19" s="54">
        <f>SUM(D72:D76)</f>
        <v>10</v>
      </c>
      <c r="H19" s="408">
        <f>SUM(E72:E76)</f>
        <v>9</v>
      </c>
      <c r="I19" s="54">
        <f t="shared" si="0"/>
        <v>11</v>
      </c>
      <c r="J19" s="62">
        <f t="shared" si="1"/>
        <v>11</v>
      </c>
      <c r="K19" s="814" t="s">
        <v>308</v>
      </c>
    </row>
    <row r="20" spans="1:11" ht="13.5" thickBot="1">
      <c r="A20" s="799" t="s">
        <v>229</v>
      </c>
      <c r="B20" s="800" t="s">
        <v>750</v>
      </c>
      <c r="C20" s="694" t="s">
        <v>222</v>
      </c>
      <c r="D20" s="645">
        <v>2</v>
      </c>
      <c r="E20" s="646"/>
      <c r="G20" s="54">
        <f>SUM(D77:D81)</f>
        <v>2</v>
      </c>
      <c r="H20" s="408">
        <f>SUM(E77:E81)</f>
        <v>19</v>
      </c>
      <c r="I20" s="54">
        <f t="shared" si="0"/>
        <v>16</v>
      </c>
      <c r="J20" s="362">
        <f t="shared" si="1"/>
        <v>4</v>
      </c>
      <c r="K20" s="814" t="s">
        <v>247</v>
      </c>
    </row>
    <row r="21" spans="1:11" ht="13.5" thickBot="1">
      <c r="A21" s="815" t="s">
        <v>775</v>
      </c>
      <c r="B21" s="816" t="s">
        <v>521</v>
      </c>
      <c r="C21" s="817" t="s">
        <v>178</v>
      </c>
      <c r="D21" s="818"/>
      <c r="E21" s="819"/>
      <c r="G21" s="54">
        <f>SUM(D82:D83)</f>
        <v>1</v>
      </c>
      <c r="H21" s="408">
        <f>SUM(E82:E83)</f>
        <v>0</v>
      </c>
      <c r="I21" s="54">
        <f t="shared" si="0"/>
        <v>18</v>
      </c>
      <c r="J21" s="62">
        <f t="shared" si="1"/>
        <v>18</v>
      </c>
      <c r="K21" s="814" t="s">
        <v>94</v>
      </c>
    </row>
    <row r="22" spans="1:11" ht="12.75">
      <c r="A22" s="740" t="s">
        <v>793</v>
      </c>
      <c r="B22" s="741" t="s">
        <v>505</v>
      </c>
      <c r="C22" s="693" t="s">
        <v>506</v>
      </c>
      <c r="D22" s="648">
        <v>1</v>
      </c>
      <c r="E22" s="649"/>
      <c r="G22" s="54">
        <f>SUM(D84:D88)</f>
        <v>11</v>
      </c>
      <c r="H22" s="408">
        <f>SUM(E84:E88)</f>
        <v>15</v>
      </c>
      <c r="I22" s="54">
        <f t="shared" si="0"/>
        <v>9</v>
      </c>
      <c r="J22" s="62">
        <f t="shared" si="1"/>
        <v>7</v>
      </c>
      <c r="K22" s="814" t="s">
        <v>252</v>
      </c>
    </row>
    <row r="23" spans="1:11" ht="13.5" thickBot="1">
      <c r="A23" s="742" t="s">
        <v>794</v>
      </c>
      <c r="B23" s="743" t="s">
        <v>363</v>
      </c>
      <c r="C23" s="694" t="s">
        <v>506</v>
      </c>
      <c r="D23" s="645"/>
      <c r="E23" s="646"/>
      <c r="G23" s="54">
        <f>SUM(D89:D93)</f>
        <v>11</v>
      </c>
      <c r="H23" s="408">
        <f>SUM(E89:E93)</f>
        <v>10</v>
      </c>
      <c r="I23" s="54">
        <f t="shared" si="0"/>
        <v>9</v>
      </c>
      <c r="J23" s="62">
        <f t="shared" si="1"/>
        <v>9</v>
      </c>
      <c r="K23" s="814" t="s">
        <v>123</v>
      </c>
    </row>
    <row r="24" spans="1:11" ht="13.5" thickBot="1">
      <c r="A24" s="788" t="s">
        <v>627</v>
      </c>
      <c r="B24" s="782" t="s">
        <v>795</v>
      </c>
      <c r="C24" s="690" t="s">
        <v>83</v>
      </c>
      <c r="D24" s="591">
        <v>3</v>
      </c>
      <c r="E24" s="644"/>
      <c r="G24" s="55">
        <f>SUM(D94)</f>
        <v>7</v>
      </c>
      <c r="H24" s="410">
        <f>SUM(E94)</f>
        <v>8</v>
      </c>
      <c r="I24" s="55">
        <f t="shared" si="0"/>
        <v>14</v>
      </c>
      <c r="J24" s="71">
        <f t="shared" si="1"/>
        <v>13</v>
      </c>
      <c r="K24" s="814" t="s">
        <v>76</v>
      </c>
    </row>
    <row r="25" spans="1:5" ht="12.75">
      <c r="A25" s="730" t="s">
        <v>796</v>
      </c>
      <c r="B25" s="724" t="s">
        <v>87</v>
      </c>
      <c r="C25" s="691" t="s">
        <v>83</v>
      </c>
      <c r="D25" s="575">
        <v>7</v>
      </c>
      <c r="E25" s="531">
        <v>3</v>
      </c>
    </row>
    <row r="26" spans="1:5" ht="13.5" thickBot="1">
      <c r="A26" s="730" t="s">
        <v>92</v>
      </c>
      <c r="B26" s="724" t="s">
        <v>93</v>
      </c>
      <c r="C26" s="691" t="s">
        <v>83</v>
      </c>
      <c r="D26" s="575"/>
      <c r="E26" s="531"/>
    </row>
    <row r="27" spans="1:11" ht="13.5" thickBot="1">
      <c r="A27" s="730" t="s">
        <v>90</v>
      </c>
      <c r="B27" s="724" t="s">
        <v>91</v>
      </c>
      <c r="C27" s="691" t="s">
        <v>83</v>
      </c>
      <c r="D27" s="575">
        <v>8</v>
      </c>
      <c r="E27" s="531">
        <v>5</v>
      </c>
      <c r="I27" s="1065" t="s">
        <v>19</v>
      </c>
      <c r="J27" s="1066"/>
      <c r="K27" s="1067"/>
    </row>
    <row r="28" spans="1:11" ht="13.5" thickBot="1">
      <c r="A28" s="730" t="s">
        <v>627</v>
      </c>
      <c r="B28" s="724" t="s">
        <v>628</v>
      </c>
      <c r="C28" s="691" t="s">
        <v>83</v>
      </c>
      <c r="D28" s="575"/>
      <c r="E28" s="531"/>
      <c r="I28" s="38" t="s">
        <v>21</v>
      </c>
      <c r="J28" s="37" t="s">
        <v>18</v>
      </c>
      <c r="K28" s="40" t="s">
        <v>2</v>
      </c>
    </row>
    <row r="29" spans="1:11" ht="12.75">
      <c r="A29" s="793" t="s">
        <v>797</v>
      </c>
      <c r="B29" s="794" t="s">
        <v>396</v>
      </c>
      <c r="C29" s="696" t="s">
        <v>83</v>
      </c>
      <c r="D29" s="774"/>
      <c r="E29" s="775"/>
      <c r="I29" s="39">
        <v>1</v>
      </c>
      <c r="J29" s="21">
        <v>50</v>
      </c>
      <c r="K29" s="26" t="s">
        <v>806</v>
      </c>
    </row>
    <row r="30" spans="1:11" ht="12.75">
      <c r="A30" s="793" t="s">
        <v>88</v>
      </c>
      <c r="B30" s="794" t="s">
        <v>212</v>
      </c>
      <c r="C30" s="696" t="s">
        <v>83</v>
      </c>
      <c r="D30" s="774"/>
      <c r="E30" s="775"/>
      <c r="I30" s="3">
        <v>2</v>
      </c>
      <c r="J30" s="1">
        <v>30</v>
      </c>
      <c r="K30" s="27" t="s">
        <v>245</v>
      </c>
    </row>
    <row r="31" spans="1:11" ht="13.5" thickBot="1">
      <c r="A31" s="802" t="s">
        <v>577</v>
      </c>
      <c r="B31" s="803" t="s">
        <v>125</v>
      </c>
      <c r="C31" s="698" t="s">
        <v>83</v>
      </c>
      <c r="D31" s="713"/>
      <c r="E31" s="714"/>
      <c r="I31" s="3">
        <v>3</v>
      </c>
      <c r="J31" s="1">
        <v>20</v>
      </c>
      <c r="K31" s="27" t="s">
        <v>809</v>
      </c>
    </row>
    <row r="32" spans="1:11" ht="12.75">
      <c r="A32" s="752" t="s">
        <v>770</v>
      </c>
      <c r="B32" s="753" t="s">
        <v>771</v>
      </c>
      <c r="C32" s="693" t="s">
        <v>807</v>
      </c>
      <c r="D32" s="569"/>
      <c r="E32" s="562"/>
      <c r="I32" s="3">
        <v>4</v>
      </c>
      <c r="J32" s="1">
        <v>15</v>
      </c>
      <c r="K32" s="27" t="s">
        <v>83</v>
      </c>
    </row>
    <row r="33" spans="1:11" ht="13.5" thickBot="1">
      <c r="A33" s="275" t="s">
        <v>402</v>
      </c>
      <c r="B33" s="728" t="s">
        <v>226</v>
      </c>
      <c r="C33" s="691" t="s">
        <v>807</v>
      </c>
      <c r="D33" s="338"/>
      <c r="E33" s="589"/>
      <c r="I33" s="4">
        <v>5</v>
      </c>
      <c r="J33" s="2">
        <v>10</v>
      </c>
      <c r="K33" s="28" t="s">
        <v>808</v>
      </c>
    </row>
    <row r="34" spans="1:11" ht="13.5" thickBot="1">
      <c r="A34" s="275" t="s">
        <v>404</v>
      </c>
      <c r="B34" s="728" t="s">
        <v>405</v>
      </c>
      <c r="C34" s="691" t="s">
        <v>807</v>
      </c>
      <c r="D34" s="338">
        <v>5</v>
      </c>
      <c r="E34" s="589">
        <v>3</v>
      </c>
      <c r="I34" s="25"/>
      <c r="J34" s="25"/>
      <c r="K34" s="25"/>
    </row>
    <row r="35" spans="1:11" ht="13.5" thickBot="1">
      <c r="A35" s="275" t="s">
        <v>772</v>
      </c>
      <c r="B35" s="365" t="s">
        <v>233</v>
      </c>
      <c r="C35" s="691" t="s">
        <v>807</v>
      </c>
      <c r="D35" s="338"/>
      <c r="E35" s="589">
        <v>1</v>
      </c>
      <c r="I35" s="1065" t="s">
        <v>20</v>
      </c>
      <c r="J35" s="1066"/>
      <c r="K35" s="1067"/>
    </row>
    <row r="36" spans="1:11" ht="13.5" thickBot="1">
      <c r="A36" s="755" t="s">
        <v>773</v>
      </c>
      <c r="B36" s="779" t="s">
        <v>774</v>
      </c>
      <c r="C36" s="694" t="s">
        <v>807</v>
      </c>
      <c r="D36" s="567"/>
      <c r="E36" s="563"/>
      <c r="I36" s="9" t="s">
        <v>21</v>
      </c>
      <c r="J36" s="11" t="s">
        <v>18</v>
      </c>
      <c r="K36" s="9" t="s">
        <v>2</v>
      </c>
    </row>
    <row r="37" spans="1:11" ht="12.75">
      <c r="A37" s="209" t="s">
        <v>173</v>
      </c>
      <c r="B37" s="393" t="s">
        <v>53</v>
      </c>
      <c r="C37" s="690" t="s">
        <v>170</v>
      </c>
      <c r="D37" s="591"/>
      <c r="E37" s="644"/>
      <c r="I37" s="6">
        <v>1</v>
      </c>
      <c r="J37" s="5">
        <v>40</v>
      </c>
      <c r="K37" s="21" t="s">
        <v>810</v>
      </c>
    </row>
    <row r="38" spans="1:11" ht="12.75">
      <c r="A38" s="214" t="s">
        <v>529</v>
      </c>
      <c r="B38" s="384" t="s">
        <v>91</v>
      </c>
      <c r="C38" s="492" t="s">
        <v>170</v>
      </c>
      <c r="D38" s="575"/>
      <c r="E38" s="531"/>
      <c r="I38" s="1">
        <v>3</v>
      </c>
      <c r="J38" s="3">
        <v>20</v>
      </c>
      <c r="K38" s="6" t="s">
        <v>245</v>
      </c>
    </row>
    <row r="39" spans="1:11" ht="12.75">
      <c r="A39" s="214" t="s">
        <v>176</v>
      </c>
      <c r="B39" s="384" t="s">
        <v>102</v>
      </c>
      <c r="C39" s="691" t="s">
        <v>170</v>
      </c>
      <c r="D39" s="575"/>
      <c r="E39" s="531"/>
      <c r="I39" s="1">
        <v>4</v>
      </c>
      <c r="J39" s="3">
        <v>12.5</v>
      </c>
      <c r="K39" s="6" t="s">
        <v>811</v>
      </c>
    </row>
    <row r="40" spans="1:5" ht="12.75">
      <c r="A40" s="730" t="s">
        <v>803</v>
      </c>
      <c r="B40" s="724" t="s">
        <v>172</v>
      </c>
      <c r="C40" s="691" t="s">
        <v>170</v>
      </c>
      <c r="D40" s="575"/>
      <c r="E40" s="531">
        <v>6</v>
      </c>
    </row>
    <row r="41" spans="1:5" ht="13.5" thickBot="1">
      <c r="A41" s="219" t="s">
        <v>177</v>
      </c>
      <c r="B41" s="395" t="s">
        <v>53</v>
      </c>
      <c r="C41" s="692" t="s">
        <v>170</v>
      </c>
      <c r="D41" s="576"/>
      <c r="E41" s="647"/>
    </row>
    <row r="42" spans="1:5" ht="12.75">
      <c r="A42" s="740" t="s">
        <v>783</v>
      </c>
      <c r="B42" s="741" t="s">
        <v>784</v>
      </c>
      <c r="C42" s="693" t="s">
        <v>808</v>
      </c>
      <c r="D42" s="648">
        <v>8</v>
      </c>
      <c r="E42" s="649">
        <v>9</v>
      </c>
    </row>
    <row r="43" spans="1:5" ht="12.75">
      <c r="A43" s="730" t="s">
        <v>710</v>
      </c>
      <c r="B43" s="724" t="s">
        <v>374</v>
      </c>
      <c r="C43" s="691" t="s">
        <v>808</v>
      </c>
      <c r="D43" s="575"/>
      <c r="E43" s="531"/>
    </row>
    <row r="44" spans="1:5" ht="12.75">
      <c r="A44" s="730" t="s">
        <v>305</v>
      </c>
      <c r="B44" s="724" t="s">
        <v>57</v>
      </c>
      <c r="C44" s="691" t="s">
        <v>808</v>
      </c>
      <c r="D44" s="575">
        <v>8</v>
      </c>
      <c r="E44" s="531">
        <v>10</v>
      </c>
    </row>
    <row r="45" spans="1:5" ht="12.75">
      <c r="A45" s="730" t="s">
        <v>785</v>
      </c>
      <c r="B45" s="724" t="s">
        <v>786</v>
      </c>
      <c r="C45" s="691" t="s">
        <v>808</v>
      </c>
      <c r="D45" s="575"/>
      <c r="E45" s="531"/>
    </row>
    <row r="46" spans="1:5" ht="13.5" thickBot="1">
      <c r="A46" s="742" t="s">
        <v>787</v>
      </c>
      <c r="B46" s="743" t="s">
        <v>359</v>
      </c>
      <c r="C46" s="694" t="s">
        <v>808</v>
      </c>
      <c r="D46" s="645"/>
      <c r="E46" s="646"/>
    </row>
    <row r="47" spans="1:5" ht="12.75">
      <c r="A47" s="209" t="s">
        <v>713</v>
      </c>
      <c r="B47" s="393" t="s">
        <v>789</v>
      </c>
      <c r="C47" s="690" t="s">
        <v>809</v>
      </c>
      <c r="D47" s="591">
        <v>3</v>
      </c>
      <c r="E47" s="644"/>
    </row>
    <row r="48" spans="1:5" ht="12.75">
      <c r="A48" s="214" t="s">
        <v>621</v>
      </c>
      <c r="B48" s="384" t="s">
        <v>82</v>
      </c>
      <c r="C48" s="691" t="s">
        <v>809</v>
      </c>
      <c r="D48" s="575"/>
      <c r="E48" s="531"/>
    </row>
    <row r="49" spans="1:5" ht="12.75">
      <c r="A49" s="214" t="s">
        <v>620</v>
      </c>
      <c r="B49" s="384" t="s">
        <v>116</v>
      </c>
      <c r="C49" s="691" t="s">
        <v>809</v>
      </c>
      <c r="D49" s="575">
        <v>5</v>
      </c>
      <c r="E49" s="531">
        <v>9</v>
      </c>
    </row>
    <row r="50" spans="1:5" ht="12.75">
      <c r="A50" s="214" t="s">
        <v>790</v>
      </c>
      <c r="B50" s="384" t="s">
        <v>72</v>
      </c>
      <c r="C50" s="691" t="s">
        <v>809</v>
      </c>
      <c r="D50" s="575">
        <v>6</v>
      </c>
      <c r="E50" s="531">
        <v>2</v>
      </c>
    </row>
    <row r="51" spans="1:5" ht="13.5" thickBot="1">
      <c r="A51" s="219" t="s">
        <v>791</v>
      </c>
      <c r="B51" s="395" t="s">
        <v>792</v>
      </c>
      <c r="C51" s="692" t="s">
        <v>809</v>
      </c>
      <c r="D51" s="576">
        <v>8</v>
      </c>
      <c r="E51" s="647">
        <v>6</v>
      </c>
    </row>
    <row r="52" spans="1:5" ht="12.75">
      <c r="A52" s="804" t="s">
        <v>648</v>
      </c>
      <c r="B52" s="805" t="s">
        <v>521</v>
      </c>
      <c r="C52" s="693" t="s">
        <v>244</v>
      </c>
      <c r="D52" s="648">
        <v>5</v>
      </c>
      <c r="E52" s="649">
        <v>8</v>
      </c>
    </row>
    <row r="53" spans="1:5" ht="12.75">
      <c r="A53" s="214" t="s">
        <v>209</v>
      </c>
      <c r="B53" s="384" t="s">
        <v>134</v>
      </c>
      <c r="C53" s="691" t="s">
        <v>244</v>
      </c>
      <c r="D53" s="575">
        <v>4</v>
      </c>
      <c r="E53" s="531">
        <v>1</v>
      </c>
    </row>
    <row r="54" spans="1:5" ht="12.75">
      <c r="A54" s="214" t="s">
        <v>206</v>
      </c>
      <c r="B54" s="384" t="s">
        <v>258</v>
      </c>
      <c r="C54" s="691" t="s">
        <v>244</v>
      </c>
      <c r="D54" s="575">
        <v>6</v>
      </c>
      <c r="E54" s="531">
        <v>7</v>
      </c>
    </row>
    <row r="55" spans="1:5" ht="12.75">
      <c r="A55" s="214" t="s">
        <v>161</v>
      </c>
      <c r="B55" s="384" t="s">
        <v>210</v>
      </c>
      <c r="C55" s="691" t="s">
        <v>244</v>
      </c>
      <c r="D55" s="575"/>
      <c r="E55" s="531"/>
    </row>
    <row r="56" spans="1:5" ht="13.5" thickBot="1">
      <c r="A56" s="242" t="s">
        <v>260</v>
      </c>
      <c r="B56" s="470" t="s">
        <v>261</v>
      </c>
      <c r="C56" s="694" t="s">
        <v>244</v>
      </c>
      <c r="D56" s="645"/>
      <c r="E56" s="646">
        <v>7</v>
      </c>
    </row>
    <row r="57" spans="1:5" ht="12.75">
      <c r="A57" s="788" t="s">
        <v>526</v>
      </c>
      <c r="B57" s="782" t="s">
        <v>191</v>
      </c>
      <c r="C57" s="690" t="s">
        <v>806</v>
      </c>
      <c r="D57" s="333">
        <v>10</v>
      </c>
      <c r="E57" s="560">
        <v>9</v>
      </c>
    </row>
    <row r="58" spans="1:5" ht="12.75">
      <c r="A58" s="730" t="s">
        <v>527</v>
      </c>
      <c r="B58" s="724" t="s">
        <v>528</v>
      </c>
      <c r="C58" s="691" t="s">
        <v>806</v>
      </c>
      <c r="D58" s="338"/>
      <c r="E58" s="589"/>
    </row>
    <row r="59" spans="1:5" ht="12.75">
      <c r="A59" s="730" t="s">
        <v>766</v>
      </c>
      <c r="B59" s="724" t="s">
        <v>767</v>
      </c>
      <c r="C59" s="691" t="s">
        <v>806</v>
      </c>
      <c r="D59" s="338"/>
      <c r="E59" s="589"/>
    </row>
    <row r="60" spans="1:5" ht="12.75">
      <c r="A60" s="730" t="s">
        <v>52</v>
      </c>
      <c r="B60" s="724" t="s">
        <v>53</v>
      </c>
      <c r="C60" s="691" t="s">
        <v>806</v>
      </c>
      <c r="D60" s="338">
        <v>9</v>
      </c>
      <c r="E60" s="589">
        <v>4</v>
      </c>
    </row>
    <row r="61" spans="1:5" ht="13.5" thickBot="1">
      <c r="A61" s="798" t="s">
        <v>768</v>
      </c>
      <c r="B61" s="783" t="s">
        <v>769</v>
      </c>
      <c r="C61" s="692" t="s">
        <v>806</v>
      </c>
      <c r="D61" s="334">
        <v>10</v>
      </c>
      <c r="E61" s="561">
        <v>10</v>
      </c>
    </row>
    <row r="62" spans="1:5" ht="12.75">
      <c r="A62" s="752" t="s">
        <v>679</v>
      </c>
      <c r="B62" s="753" t="s">
        <v>598</v>
      </c>
      <c r="C62" s="693" t="s">
        <v>601</v>
      </c>
      <c r="D62" s="648"/>
      <c r="E62" s="649"/>
    </row>
    <row r="63" spans="1:5" ht="12.75">
      <c r="A63" s="275" t="s">
        <v>140</v>
      </c>
      <c r="B63" s="728" t="s">
        <v>141</v>
      </c>
      <c r="C63" s="691" t="s">
        <v>601</v>
      </c>
      <c r="D63" s="575"/>
      <c r="E63" s="531"/>
    </row>
    <row r="64" spans="1:5" ht="12.75">
      <c r="A64" s="275" t="s">
        <v>733</v>
      </c>
      <c r="B64" s="728" t="s">
        <v>197</v>
      </c>
      <c r="C64" s="691" t="s">
        <v>601</v>
      </c>
      <c r="D64" s="575">
        <v>4</v>
      </c>
      <c r="E64" s="531">
        <v>5</v>
      </c>
    </row>
    <row r="65" spans="1:5" ht="12.75">
      <c r="A65" s="275" t="s">
        <v>401</v>
      </c>
      <c r="B65" s="728" t="s">
        <v>331</v>
      </c>
      <c r="C65" s="691" t="s">
        <v>601</v>
      </c>
      <c r="D65" s="575">
        <v>3</v>
      </c>
      <c r="E65" s="531">
        <v>2</v>
      </c>
    </row>
    <row r="66" spans="1:5" ht="13.5" thickBot="1">
      <c r="A66" s="755" t="s">
        <v>144</v>
      </c>
      <c r="B66" s="756" t="s">
        <v>125</v>
      </c>
      <c r="C66" s="694" t="s">
        <v>601</v>
      </c>
      <c r="D66" s="645">
        <v>7</v>
      </c>
      <c r="E66" s="646">
        <v>2</v>
      </c>
    </row>
    <row r="67" spans="1:5" ht="12.75">
      <c r="A67" s="806" t="s">
        <v>30</v>
      </c>
      <c r="B67" s="807" t="s">
        <v>31</v>
      </c>
      <c r="C67" s="690" t="s">
        <v>245</v>
      </c>
      <c r="D67" s="333"/>
      <c r="E67" s="560"/>
    </row>
    <row r="68" spans="1:5" ht="12.75">
      <c r="A68" s="789" t="s">
        <v>32</v>
      </c>
      <c r="B68" s="786" t="s">
        <v>33</v>
      </c>
      <c r="C68" s="691" t="s">
        <v>245</v>
      </c>
      <c r="D68" s="338">
        <v>10</v>
      </c>
      <c r="E68" s="589">
        <v>10</v>
      </c>
    </row>
    <row r="69" spans="1:5" ht="12.75">
      <c r="A69" s="789" t="s">
        <v>765</v>
      </c>
      <c r="B69" s="786" t="s">
        <v>346</v>
      </c>
      <c r="C69" s="691" t="s">
        <v>245</v>
      </c>
      <c r="D69" s="338"/>
      <c r="E69" s="589"/>
    </row>
    <row r="70" spans="1:5" ht="12.75">
      <c r="A70" s="789" t="s">
        <v>522</v>
      </c>
      <c r="B70" s="786" t="s">
        <v>523</v>
      </c>
      <c r="C70" s="691" t="s">
        <v>245</v>
      </c>
      <c r="D70" s="338">
        <v>3</v>
      </c>
      <c r="E70" s="589">
        <v>2</v>
      </c>
    </row>
    <row r="71" spans="1:5" ht="13.5" thickBot="1">
      <c r="A71" s="808" t="s">
        <v>690</v>
      </c>
      <c r="B71" s="809" t="s">
        <v>471</v>
      </c>
      <c r="C71" s="692" t="s">
        <v>245</v>
      </c>
      <c r="D71" s="334">
        <v>10</v>
      </c>
      <c r="E71" s="561">
        <v>10</v>
      </c>
    </row>
    <row r="72" spans="1:5" ht="12.75">
      <c r="A72" s="224" t="s">
        <v>388</v>
      </c>
      <c r="B72" s="449" t="s">
        <v>59</v>
      </c>
      <c r="C72" s="693" t="s">
        <v>308</v>
      </c>
      <c r="D72" s="648">
        <v>6</v>
      </c>
      <c r="E72" s="649">
        <v>5</v>
      </c>
    </row>
    <row r="73" spans="1:5" ht="12.75">
      <c r="A73" s="214" t="s">
        <v>483</v>
      </c>
      <c r="B73" s="384" t="s">
        <v>158</v>
      </c>
      <c r="C73" s="691" t="s">
        <v>308</v>
      </c>
      <c r="D73" s="575"/>
      <c r="E73" s="531"/>
    </row>
    <row r="74" spans="1:5" ht="12.75">
      <c r="A74" s="214" t="s">
        <v>788</v>
      </c>
      <c r="B74" s="384" t="s">
        <v>485</v>
      </c>
      <c r="C74" s="691" t="s">
        <v>308</v>
      </c>
      <c r="D74" s="575">
        <v>4</v>
      </c>
      <c r="E74" s="531">
        <v>3</v>
      </c>
    </row>
    <row r="75" spans="1:5" ht="12.75">
      <c r="A75" s="214" t="s">
        <v>489</v>
      </c>
      <c r="B75" s="384" t="s">
        <v>39</v>
      </c>
      <c r="C75" s="691" t="s">
        <v>308</v>
      </c>
      <c r="D75" s="575"/>
      <c r="E75" s="531">
        <v>1</v>
      </c>
    </row>
    <row r="76" spans="1:5" ht="13.5" thickBot="1">
      <c r="A76" s="242" t="s">
        <v>655</v>
      </c>
      <c r="B76" s="470" t="s">
        <v>147</v>
      </c>
      <c r="C76" s="694" t="s">
        <v>308</v>
      </c>
      <c r="D76" s="645"/>
      <c r="E76" s="646"/>
    </row>
    <row r="77" spans="1:5" ht="12.75">
      <c r="A77" s="209" t="s">
        <v>156</v>
      </c>
      <c r="B77" s="393" t="s">
        <v>57</v>
      </c>
      <c r="C77" s="690" t="s">
        <v>247</v>
      </c>
      <c r="D77" s="333">
        <v>2</v>
      </c>
      <c r="E77" s="560">
        <v>7</v>
      </c>
    </row>
    <row r="78" spans="1:5" ht="12.75">
      <c r="A78" s="214" t="s">
        <v>422</v>
      </c>
      <c r="B78" s="384" t="s">
        <v>96</v>
      </c>
      <c r="C78" s="691" t="s">
        <v>247</v>
      </c>
      <c r="D78" s="338"/>
      <c r="E78" s="589">
        <v>5</v>
      </c>
    </row>
    <row r="79" spans="1:5" ht="12.75">
      <c r="A79" s="214" t="s">
        <v>268</v>
      </c>
      <c r="B79" s="384" t="s">
        <v>269</v>
      </c>
      <c r="C79" s="691" t="s">
        <v>247</v>
      </c>
      <c r="D79" s="338"/>
      <c r="E79" s="589"/>
    </row>
    <row r="80" spans="1:5" ht="12.75">
      <c r="A80" s="214" t="s">
        <v>423</v>
      </c>
      <c r="B80" s="384" t="s">
        <v>39</v>
      </c>
      <c r="C80" s="691" t="s">
        <v>247</v>
      </c>
      <c r="D80" s="338"/>
      <c r="E80" s="589">
        <v>6</v>
      </c>
    </row>
    <row r="81" spans="1:5" ht="13.5" thickBot="1">
      <c r="A81" s="219" t="s">
        <v>157</v>
      </c>
      <c r="B81" s="395" t="s">
        <v>158</v>
      </c>
      <c r="C81" s="692" t="s">
        <v>247</v>
      </c>
      <c r="D81" s="334"/>
      <c r="E81" s="561">
        <v>1</v>
      </c>
    </row>
    <row r="82" spans="1:5" ht="12.75">
      <c r="A82" s="740" t="s">
        <v>352</v>
      </c>
      <c r="B82" s="741" t="s">
        <v>53</v>
      </c>
      <c r="C82" s="693" t="s">
        <v>94</v>
      </c>
      <c r="D82" s="648">
        <v>1</v>
      </c>
      <c r="E82" s="649"/>
    </row>
    <row r="83" spans="1:5" ht="13.5" thickBot="1">
      <c r="A83" s="742" t="s">
        <v>99</v>
      </c>
      <c r="B83" s="743" t="s">
        <v>100</v>
      </c>
      <c r="C83" s="694" t="s">
        <v>94</v>
      </c>
      <c r="D83" s="645"/>
      <c r="E83" s="646"/>
    </row>
    <row r="84" spans="1:5" ht="12.75">
      <c r="A84" s="810" t="s">
        <v>777</v>
      </c>
      <c r="B84" s="811" t="s">
        <v>778</v>
      </c>
      <c r="C84" s="690" t="s">
        <v>252</v>
      </c>
      <c r="D84" s="591">
        <v>9</v>
      </c>
      <c r="E84" s="644">
        <v>7</v>
      </c>
    </row>
    <row r="85" spans="1:5" ht="12.75">
      <c r="A85" s="790" t="s">
        <v>779</v>
      </c>
      <c r="B85" s="787" t="s">
        <v>650</v>
      </c>
      <c r="C85" s="691" t="s">
        <v>252</v>
      </c>
      <c r="D85" s="575"/>
      <c r="E85" s="531"/>
    </row>
    <row r="86" spans="1:5" ht="12.75">
      <c r="A86" s="790" t="s">
        <v>780</v>
      </c>
      <c r="B86" s="787" t="s">
        <v>102</v>
      </c>
      <c r="C86" s="691" t="s">
        <v>252</v>
      </c>
      <c r="D86" s="575"/>
      <c r="E86" s="531"/>
    </row>
    <row r="87" spans="1:5" ht="12.75">
      <c r="A87" s="790" t="s">
        <v>781</v>
      </c>
      <c r="B87" s="787" t="s">
        <v>578</v>
      </c>
      <c r="C87" s="691" t="s">
        <v>252</v>
      </c>
      <c r="D87" s="575">
        <v>2</v>
      </c>
      <c r="E87" s="531">
        <v>8</v>
      </c>
    </row>
    <row r="88" spans="1:5" ht="13.5" thickBot="1">
      <c r="A88" s="219" t="s">
        <v>782</v>
      </c>
      <c r="B88" s="395" t="s">
        <v>363</v>
      </c>
      <c r="C88" s="692" t="s">
        <v>252</v>
      </c>
      <c r="D88" s="576"/>
      <c r="E88" s="647"/>
    </row>
    <row r="89" spans="1:5" ht="12.75">
      <c r="A89" s="224" t="s">
        <v>478</v>
      </c>
      <c r="B89" s="780" t="s">
        <v>143</v>
      </c>
      <c r="C89" s="693" t="s">
        <v>123</v>
      </c>
      <c r="D89" s="648"/>
      <c r="E89" s="649"/>
    </row>
    <row r="90" spans="1:5" ht="12.75">
      <c r="A90" s="214" t="s">
        <v>717</v>
      </c>
      <c r="B90" s="380" t="s">
        <v>718</v>
      </c>
      <c r="C90" s="691" t="s">
        <v>123</v>
      </c>
      <c r="D90" s="575">
        <v>1</v>
      </c>
      <c r="E90" s="531"/>
    </row>
    <row r="91" spans="1:5" ht="12.75">
      <c r="A91" s="214" t="s">
        <v>799</v>
      </c>
      <c r="B91" s="781" t="s">
        <v>800</v>
      </c>
      <c r="C91" s="691" t="s">
        <v>123</v>
      </c>
      <c r="D91" s="575">
        <v>6</v>
      </c>
      <c r="E91" s="531">
        <v>8</v>
      </c>
    </row>
    <row r="92" spans="1:5" ht="12.75">
      <c r="A92" s="214" t="s">
        <v>801</v>
      </c>
      <c r="B92" s="384" t="s">
        <v>802</v>
      </c>
      <c r="C92" s="691" t="s">
        <v>123</v>
      </c>
      <c r="D92" s="575">
        <v>4</v>
      </c>
      <c r="E92" s="531">
        <v>2</v>
      </c>
    </row>
    <row r="93" spans="1:5" ht="13.5" thickBot="1">
      <c r="A93" s="242" t="s">
        <v>801</v>
      </c>
      <c r="B93" s="470" t="s">
        <v>231</v>
      </c>
      <c r="C93" s="694" t="s">
        <v>123</v>
      </c>
      <c r="D93" s="645"/>
      <c r="E93" s="646"/>
    </row>
    <row r="94" spans="1:5" ht="13.5" thickBot="1">
      <c r="A94" s="812" t="s">
        <v>776</v>
      </c>
      <c r="B94" s="801" t="s">
        <v>269</v>
      </c>
      <c r="C94" s="813" t="s">
        <v>76</v>
      </c>
      <c r="D94" s="344">
        <v>7</v>
      </c>
      <c r="E94" s="564">
        <v>8</v>
      </c>
    </row>
    <row r="95" spans="3:4" ht="12.75">
      <c r="C95" s="10"/>
      <c r="D95" s="25"/>
    </row>
    <row r="96" spans="2:4" ht="12.75">
      <c r="B96" s="10"/>
      <c r="C96" s="10"/>
      <c r="D96" s="25"/>
    </row>
    <row r="97" spans="2:4" ht="12.75">
      <c r="B97" s="10"/>
      <c r="C97" s="10"/>
      <c r="D97" s="25"/>
    </row>
    <row r="98" spans="2:4" ht="12.75">
      <c r="B98" s="10"/>
      <c r="C98" s="10"/>
      <c r="D98" s="25"/>
    </row>
    <row r="99" spans="2:4" ht="12.75">
      <c r="B99" s="10"/>
      <c r="C99" s="10"/>
      <c r="D99" s="25"/>
    </row>
    <row r="100" spans="2:4" ht="12.75">
      <c r="B100" s="10"/>
      <c r="C100" s="10"/>
      <c r="D100" s="25"/>
    </row>
    <row r="101" spans="2:4" ht="12.75">
      <c r="B101" s="10"/>
      <c r="C101" s="10"/>
      <c r="D101" s="25"/>
    </row>
    <row r="102" spans="2:4" ht="12.75">
      <c r="B102" s="10"/>
      <c r="C102" s="10"/>
      <c r="D102" s="25"/>
    </row>
  </sheetData>
  <sheetProtection/>
  <autoFilter ref="A1:E102"/>
  <mergeCells count="5">
    <mergeCell ref="G2:H2"/>
    <mergeCell ref="I2:J2"/>
    <mergeCell ref="K2:K3"/>
    <mergeCell ref="I27:K27"/>
    <mergeCell ref="I35:K3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3">
      <selection activeCell="J35" sqref="J35"/>
    </sheetView>
  </sheetViews>
  <sheetFormatPr defaultColWidth="11.421875" defaultRowHeight="12.75"/>
  <cols>
    <col min="1" max="1" width="14.57421875" style="0" bestFit="1" customWidth="1"/>
    <col min="2" max="2" width="15.00390625" style="0" bestFit="1" customWidth="1"/>
    <col min="3" max="3" width="27.7109375" style="0" bestFit="1" customWidth="1"/>
    <col min="4" max="4" width="14.00390625" style="0" bestFit="1" customWidth="1"/>
    <col min="5" max="5" width="14.00390625" style="0" customWidth="1"/>
    <col min="6" max="6" width="3.28125" style="0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27.7109375" style="894" bestFit="1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788" t="s">
        <v>60</v>
      </c>
      <c r="B2" s="782" t="s">
        <v>61</v>
      </c>
      <c r="C2" s="690" t="s">
        <v>51</v>
      </c>
      <c r="D2" s="867">
        <v>4</v>
      </c>
      <c r="E2" s="213"/>
      <c r="G2" s="1063" t="s">
        <v>7</v>
      </c>
      <c r="H2" s="1064"/>
      <c r="I2" s="1063" t="s">
        <v>17</v>
      </c>
      <c r="J2" s="1064"/>
      <c r="K2" s="1070" t="s">
        <v>2</v>
      </c>
    </row>
    <row r="3" spans="1:11" ht="13.5" thickBot="1">
      <c r="A3" s="730" t="s">
        <v>817</v>
      </c>
      <c r="B3" s="724" t="s">
        <v>818</v>
      </c>
      <c r="C3" s="691" t="s">
        <v>51</v>
      </c>
      <c r="D3" s="868">
        <v>9</v>
      </c>
      <c r="E3" s="217">
        <v>10</v>
      </c>
      <c r="G3" s="17" t="s">
        <v>8</v>
      </c>
      <c r="H3" s="19" t="s">
        <v>9</v>
      </c>
      <c r="I3" s="17" t="s">
        <v>8</v>
      </c>
      <c r="J3" s="18" t="s">
        <v>10</v>
      </c>
      <c r="K3" s="1071"/>
    </row>
    <row r="4" spans="1:11" ht="12.75">
      <c r="A4" s="730" t="s">
        <v>819</v>
      </c>
      <c r="B4" s="724" t="s">
        <v>820</v>
      </c>
      <c r="C4" s="691" t="s">
        <v>51</v>
      </c>
      <c r="D4" s="868">
        <v>10</v>
      </c>
      <c r="E4" s="217">
        <v>6</v>
      </c>
      <c r="G4" s="437">
        <f>SUM(D2:D6)</f>
        <v>28</v>
      </c>
      <c r="H4" s="437">
        <f>SUM(E2:E6)</f>
        <v>20</v>
      </c>
      <c r="I4" s="430">
        <f aca="true" t="shared" si="0" ref="I4:J17">RANK(G4,G$4:G$17)</f>
        <v>1</v>
      </c>
      <c r="J4" s="431">
        <f t="shared" si="0"/>
        <v>5</v>
      </c>
      <c r="K4" s="895" t="s">
        <v>51</v>
      </c>
    </row>
    <row r="5" spans="1:11" ht="15">
      <c r="A5" s="730" t="s">
        <v>821</v>
      </c>
      <c r="B5" s="724" t="s">
        <v>822</v>
      </c>
      <c r="C5" s="691" t="s">
        <v>51</v>
      </c>
      <c r="D5" s="868"/>
      <c r="E5" s="217"/>
      <c r="G5" s="172">
        <f>SUM(D7:D10)</f>
        <v>23</v>
      </c>
      <c r="H5" s="172">
        <f>SUM(E7:E10)</f>
        <v>23</v>
      </c>
      <c r="I5" s="432">
        <f t="shared" si="0"/>
        <v>5</v>
      </c>
      <c r="J5" s="362">
        <f t="shared" si="0"/>
        <v>3</v>
      </c>
      <c r="K5" s="896" t="s">
        <v>163</v>
      </c>
    </row>
    <row r="6" spans="1:11" ht="13.5" thickBot="1">
      <c r="A6" s="798" t="s">
        <v>821</v>
      </c>
      <c r="B6" s="783" t="s">
        <v>823</v>
      </c>
      <c r="C6" s="692" t="s">
        <v>51</v>
      </c>
      <c r="D6" s="869">
        <v>5</v>
      </c>
      <c r="E6" s="223">
        <v>4</v>
      </c>
      <c r="G6" s="172">
        <f>SUM(D11:D16)</f>
        <v>18</v>
      </c>
      <c r="H6" s="172">
        <f>SUM(E11:E16)</f>
        <v>8</v>
      </c>
      <c r="I6" s="172">
        <f t="shared" si="0"/>
        <v>7</v>
      </c>
      <c r="J6" s="535">
        <f t="shared" si="0"/>
        <v>10</v>
      </c>
      <c r="K6" s="596" t="s">
        <v>658</v>
      </c>
    </row>
    <row r="7" spans="1:11" ht="12.75">
      <c r="A7" s="209" t="s">
        <v>831</v>
      </c>
      <c r="B7" s="393" t="s">
        <v>125</v>
      </c>
      <c r="C7" s="690" t="s">
        <v>163</v>
      </c>
      <c r="D7" s="870"/>
      <c r="E7" s="831"/>
      <c r="G7" s="172">
        <f>SUM(D18:D20)</f>
        <v>5</v>
      </c>
      <c r="H7" s="172">
        <f>SUM(E18:E20)</f>
        <v>5</v>
      </c>
      <c r="I7" s="172">
        <f t="shared" si="0"/>
        <v>12</v>
      </c>
      <c r="J7" s="535">
        <f t="shared" si="0"/>
        <v>11</v>
      </c>
      <c r="K7" s="596" t="s">
        <v>437</v>
      </c>
    </row>
    <row r="8" spans="1:11" ht="15">
      <c r="A8" s="214" t="s">
        <v>240</v>
      </c>
      <c r="B8" s="384" t="s">
        <v>241</v>
      </c>
      <c r="C8" s="862" t="s">
        <v>163</v>
      </c>
      <c r="D8" s="871">
        <v>9</v>
      </c>
      <c r="E8" s="832">
        <v>9</v>
      </c>
      <c r="G8" s="172">
        <f>SUM(D21:D25)</f>
        <v>24</v>
      </c>
      <c r="H8" s="172">
        <f>SUM(E21:E25)</f>
        <v>24</v>
      </c>
      <c r="I8" s="432">
        <f t="shared" si="0"/>
        <v>4</v>
      </c>
      <c r="J8" s="362">
        <f t="shared" si="0"/>
        <v>2</v>
      </c>
      <c r="K8" s="596" t="s">
        <v>29</v>
      </c>
    </row>
    <row r="9" spans="1:11" ht="15">
      <c r="A9" s="730" t="s">
        <v>831</v>
      </c>
      <c r="B9" s="724" t="s">
        <v>119</v>
      </c>
      <c r="C9" s="862" t="s">
        <v>163</v>
      </c>
      <c r="D9" s="871">
        <v>6</v>
      </c>
      <c r="E9" s="832">
        <v>6</v>
      </c>
      <c r="G9" s="172">
        <f>SUM(D26)</f>
        <v>6</v>
      </c>
      <c r="H9" s="172">
        <f>SUM(E26)</f>
        <v>4</v>
      </c>
      <c r="I9" s="172">
        <f t="shared" si="0"/>
        <v>11</v>
      </c>
      <c r="J9" s="535">
        <f t="shared" si="0"/>
        <v>12</v>
      </c>
      <c r="K9" s="896" t="s">
        <v>661</v>
      </c>
    </row>
    <row r="10" spans="1:11" ht="15.75" thickBot="1">
      <c r="A10" s="798" t="s">
        <v>240</v>
      </c>
      <c r="B10" s="783" t="s">
        <v>646</v>
      </c>
      <c r="C10" s="863" t="s">
        <v>163</v>
      </c>
      <c r="D10" s="872">
        <v>8</v>
      </c>
      <c r="E10" s="833">
        <v>8</v>
      </c>
      <c r="G10" s="172">
        <f>SUM(D27:D31)</f>
        <v>26</v>
      </c>
      <c r="H10" s="172">
        <f>SUM(E27:E31)</f>
        <v>27</v>
      </c>
      <c r="I10" s="432">
        <f t="shared" si="0"/>
        <v>2</v>
      </c>
      <c r="J10" s="362">
        <f t="shared" si="0"/>
        <v>1</v>
      </c>
      <c r="K10" s="596" t="s">
        <v>807</v>
      </c>
    </row>
    <row r="11" spans="1:11" ht="12.75">
      <c r="A11" s="155" t="s">
        <v>465</v>
      </c>
      <c r="B11" s="156" t="s">
        <v>812</v>
      </c>
      <c r="C11" s="690" t="s">
        <v>658</v>
      </c>
      <c r="D11" s="873"/>
      <c r="E11" s="32"/>
      <c r="G11" s="172">
        <f>SUM(D32:D36)</f>
        <v>25</v>
      </c>
      <c r="H11" s="172">
        <f>SUM(E32:E36)</f>
        <v>22</v>
      </c>
      <c r="I11" s="432">
        <f t="shared" si="0"/>
        <v>3</v>
      </c>
      <c r="J11" s="362">
        <f t="shared" si="0"/>
        <v>4</v>
      </c>
      <c r="K11" s="596" t="s">
        <v>170</v>
      </c>
    </row>
    <row r="12" spans="1:11" ht="12.75">
      <c r="A12" s="157" t="s">
        <v>272</v>
      </c>
      <c r="B12" s="158" t="s">
        <v>813</v>
      </c>
      <c r="C12" s="691" t="s">
        <v>658</v>
      </c>
      <c r="D12" s="874">
        <v>7</v>
      </c>
      <c r="E12" s="52">
        <v>2</v>
      </c>
      <c r="G12" s="172">
        <f>SUM(D37:D38)</f>
        <v>0</v>
      </c>
      <c r="H12" s="172">
        <f>SUM(E37:E38)</f>
        <v>1</v>
      </c>
      <c r="I12" s="172">
        <f t="shared" si="0"/>
        <v>13</v>
      </c>
      <c r="J12" s="535">
        <f t="shared" si="0"/>
        <v>13</v>
      </c>
      <c r="K12" s="596" t="s">
        <v>213</v>
      </c>
    </row>
    <row r="13" spans="1:11" ht="12.75">
      <c r="A13" s="268" t="s">
        <v>814</v>
      </c>
      <c r="B13" s="726" t="s">
        <v>57</v>
      </c>
      <c r="C13" s="696" t="s">
        <v>658</v>
      </c>
      <c r="D13" s="875"/>
      <c r="E13" s="423"/>
      <c r="G13" s="172">
        <f>SUM(D39:D43)</f>
        <v>13</v>
      </c>
      <c r="H13" s="172">
        <f>SUM(E39:E43)</f>
        <v>20</v>
      </c>
      <c r="I13" s="172">
        <f t="shared" si="0"/>
        <v>8</v>
      </c>
      <c r="J13" s="362">
        <f t="shared" si="0"/>
        <v>5</v>
      </c>
      <c r="K13" s="596" t="s">
        <v>244</v>
      </c>
    </row>
    <row r="14" spans="1:11" ht="12.75">
      <c r="A14" s="157" t="s">
        <v>815</v>
      </c>
      <c r="B14" s="158" t="s">
        <v>514</v>
      </c>
      <c r="C14" s="691" t="s">
        <v>658</v>
      </c>
      <c r="D14" s="876">
        <v>1</v>
      </c>
      <c r="E14" s="52">
        <v>1</v>
      </c>
      <c r="G14" s="172">
        <f>SUM(D44:D48)</f>
        <v>13</v>
      </c>
      <c r="H14" s="172">
        <f>SUM(E44:E48)</f>
        <v>19</v>
      </c>
      <c r="I14" s="172">
        <f t="shared" si="0"/>
        <v>8</v>
      </c>
      <c r="J14" s="535">
        <f t="shared" si="0"/>
        <v>7</v>
      </c>
      <c r="K14" s="596" t="s">
        <v>137</v>
      </c>
    </row>
    <row r="15" spans="1:11" ht="12.75">
      <c r="A15" s="157" t="s">
        <v>607</v>
      </c>
      <c r="B15" s="158" t="s">
        <v>57</v>
      </c>
      <c r="C15" s="691" t="s">
        <v>658</v>
      </c>
      <c r="D15" s="876">
        <v>10</v>
      </c>
      <c r="E15" s="52">
        <v>5</v>
      </c>
      <c r="G15" s="172">
        <f>SUM(D49:D51)</f>
        <v>8</v>
      </c>
      <c r="H15" s="172">
        <f>SUM(E49:E51)</f>
        <v>19</v>
      </c>
      <c r="I15" s="172">
        <f t="shared" si="0"/>
        <v>10</v>
      </c>
      <c r="J15" s="535">
        <f t="shared" si="0"/>
        <v>7</v>
      </c>
      <c r="K15" s="596" t="s">
        <v>155</v>
      </c>
    </row>
    <row r="16" spans="1:11" ht="12.75">
      <c r="A16" s="268" t="s">
        <v>604</v>
      </c>
      <c r="B16" s="726" t="s">
        <v>664</v>
      </c>
      <c r="C16" s="696" t="s">
        <v>658</v>
      </c>
      <c r="D16" s="875"/>
      <c r="E16" s="423"/>
      <c r="G16" s="172">
        <f>SUM(D52:D59)</f>
        <v>21</v>
      </c>
      <c r="H16" s="172">
        <f>SUM(E52:E59)</f>
        <v>18</v>
      </c>
      <c r="I16" s="172">
        <f t="shared" si="0"/>
        <v>6</v>
      </c>
      <c r="J16" s="535">
        <f t="shared" si="0"/>
        <v>9</v>
      </c>
      <c r="K16" s="596" t="s">
        <v>252</v>
      </c>
    </row>
    <row r="17" spans="1:11" ht="13.5" thickBot="1">
      <c r="A17" s="159" t="s">
        <v>463</v>
      </c>
      <c r="B17" s="160" t="s">
        <v>464</v>
      </c>
      <c r="C17" s="692" t="s">
        <v>658</v>
      </c>
      <c r="D17" s="877"/>
      <c r="E17" s="33"/>
      <c r="G17" s="439">
        <f>SUM(D60)</f>
        <v>0</v>
      </c>
      <c r="H17" s="439">
        <f>SUM(E60)</f>
        <v>0</v>
      </c>
      <c r="I17" s="439">
        <f t="shared" si="0"/>
        <v>13</v>
      </c>
      <c r="J17" s="890">
        <f t="shared" si="0"/>
        <v>14</v>
      </c>
      <c r="K17" s="897" t="s">
        <v>76</v>
      </c>
    </row>
    <row r="18" spans="1:5" ht="12.75">
      <c r="A18" s="835" t="s">
        <v>355</v>
      </c>
      <c r="B18" s="836" t="s">
        <v>356</v>
      </c>
      <c r="C18" s="690" t="s">
        <v>437</v>
      </c>
      <c r="D18" s="878"/>
      <c r="E18" s="837"/>
    </row>
    <row r="19" spans="1:5" ht="12.75">
      <c r="A19" s="838" t="s">
        <v>470</v>
      </c>
      <c r="B19" s="830" t="s">
        <v>471</v>
      </c>
      <c r="C19" s="691" t="s">
        <v>437</v>
      </c>
      <c r="D19" s="874">
        <v>5</v>
      </c>
      <c r="E19" s="839">
        <v>5</v>
      </c>
    </row>
    <row r="20" spans="1:5" ht="13.5" thickBot="1">
      <c r="A20" s="840" t="s">
        <v>470</v>
      </c>
      <c r="B20" s="841" t="s">
        <v>472</v>
      </c>
      <c r="C20" s="698" t="s">
        <v>437</v>
      </c>
      <c r="D20" s="879"/>
      <c r="E20" s="842"/>
    </row>
    <row r="21" spans="1:11" ht="13.5" thickBot="1">
      <c r="A21" s="852" t="s">
        <v>30</v>
      </c>
      <c r="B21" s="834" t="s">
        <v>31</v>
      </c>
      <c r="C21" s="693" t="s">
        <v>29</v>
      </c>
      <c r="D21" s="880">
        <v>4</v>
      </c>
      <c r="E21" s="166">
        <v>3</v>
      </c>
      <c r="I21" s="1065" t="s">
        <v>19</v>
      </c>
      <c r="J21" s="1066"/>
      <c r="K21" s="1067"/>
    </row>
    <row r="22" spans="1:11" ht="13.5" thickBot="1">
      <c r="A22" s="853" t="s">
        <v>32</v>
      </c>
      <c r="B22" s="829" t="s">
        <v>33</v>
      </c>
      <c r="C22" s="691" t="s">
        <v>29</v>
      </c>
      <c r="D22" s="876">
        <v>6</v>
      </c>
      <c r="E22" s="52">
        <v>7</v>
      </c>
      <c r="I22" s="38" t="s">
        <v>21</v>
      </c>
      <c r="J22" s="37" t="s">
        <v>18</v>
      </c>
      <c r="K22" s="898" t="s">
        <v>2</v>
      </c>
    </row>
    <row r="23" spans="1:11" ht="12.75">
      <c r="A23" s="853" t="s">
        <v>36</v>
      </c>
      <c r="B23" s="829" t="s">
        <v>37</v>
      </c>
      <c r="C23" s="691" t="s">
        <v>29</v>
      </c>
      <c r="D23" s="876">
        <v>5</v>
      </c>
      <c r="E23" s="52">
        <v>4</v>
      </c>
      <c r="I23" s="39">
        <v>1</v>
      </c>
      <c r="J23" s="21">
        <v>50</v>
      </c>
      <c r="K23" s="899" t="s">
        <v>51</v>
      </c>
    </row>
    <row r="24" spans="1:11" ht="12.75">
      <c r="A24" s="853" t="s">
        <v>522</v>
      </c>
      <c r="B24" s="829" t="s">
        <v>523</v>
      </c>
      <c r="C24" s="691" t="s">
        <v>29</v>
      </c>
      <c r="D24" s="876">
        <v>9</v>
      </c>
      <c r="E24" s="52">
        <v>10</v>
      </c>
      <c r="I24" s="3">
        <v>2</v>
      </c>
      <c r="J24" s="1">
        <v>30</v>
      </c>
      <c r="K24" s="900" t="s">
        <v>807</v>
      </c>
    </row>
    <row r="25" spans="1:11" ht="13.5" thickBot="1">
      <c r="A25" s="854" t="s">
        <v>690</v>
      </c>
      <c r="B25" s="843" t="s">
        <v>471</v>
      </c>
      <c r="C25" s="694" t="s">
        <v>29</v>
      </c>
      <c r="D25" s="881"/>
      <c r="E25" s="170"/>
      <c r="I25" s="3">
        <v>3</v>
      </c>
      <c r="J25" s="1">
        <v>20</v>
      </c>
      <c r="K25" s="900" t="s">
        <v>170</v>
      </c>
    </row>
    <row r="26" spans="1:11" ht="15.75" thickBot="1">
      <c r="A26" s="844" t="s">
        <v>832</v>
      </c>
      <c r="B26" s="845" t="s">
        <v>161</v>
      </c>
      <c r="C26" s="864" t="s">
        <v>661</v>
      </c>
      <c r="D26" s="882">
        <v>6</v>
      </c>
      <c r="E26" s="846">
        <v>4</v>
      </c>
      <c r="I26" s="3">
        <v>4</v>
      </c>
      <c r="J26" s="1">
        <v>15</v>
      </c>
      <c r="K26" s="900" t="s">
        <v>29</v>
      </c>
    </row>
    <row r="27" spans="1:11" ht="13.5" thickBot="1">
      <c r="A27" s="224" t="s">
        <v>827</v>
      </c>
      <c r="B27" s="449" t="s">
        <v>828</v>
      </c>
      <c r="C27" s="693" t="s">
        <v>807</v>
      </c>
      <c r="D27" s="883">
        <v>8</v>
      </c>
      <c r="E27" s="855">
        <v>9</v>
      </c>
      <c r="I27" s="4">
        <v>5</v>
      </c>
      <c r="J27" s="2">
        <v>10</v>
      </c>
      <c r="K27" s="901" t="s">
        <v>163</v>
      </c>
    </row>
    <row r="28" spans="1:11" ht="13.5" thickBot="1">
      <c r="A28" s="275" t="s">
        <v>403</v>
      </c>
      <c r="B28" s="728" t="s">
        <v>281</v>
      </c>
      <c r="C28" s="691" t="s">
        <v>807</v>
      </c>
      <c r="D28" s="874">
        <v>8</v>
      </c>
      <c r="E28" s="839">
        <v>7</v>
      </c>
      <c r="I28" s="25"/>
      <c r="J28" s="25"/>
      <c r="K28" s="902"/>
    </row>
    <row r="29" spans="1:11" ht="13.5" thickBot="1">
      <c r="A29" s="275" t="s">
        <v>403</v>
      </c>
      <c r="B29" s="728" t="s">
        <v>829</v>
      </c>
      <c r="C29" s="691" t="s">
        <v>807</v>
      </c>
      <c r="D29" s="874">
        <v>9</v>
      </c>
      <c r="E29" s="839">
        <v>7</v>
      </c>
      <c r="I29" s="1065" t="s">
        <v>20</v>
      </c>
      <c r="J29" s="1066"/>
      <c r="K29" s="1067"/>
    </row>
    <row r="30" spans="1:11" ht="13.5" thickBot="1">
      <c r="A30" s="275" t="s">
        <v>407</v>
      </c>
      <c r="B30" s="728" t="s">
        <v>273</v>
      </c>
      <c r="C30" s="691" t="s">
        <v>807</v>
      </c>
      <c r="D30" s="874"/>
      <c r="E30" s="839">
        <v>3</v>
      </c>
      <c r="I30" s="9" t="s">
        <v>21</v>
      </c>
      <c r="J30" s="11" t="s">
        <v>18</v>
      </c>
      <c r="K30" s="903" t="s">
        <v>2</v>
      </c>
    </row>
    <row r="31" spans="1:11" ht="13.5" thickBot="1">
      <c r="A31" s="755" t="s">
        <v>830</v>
      </c>
      <c r="B31" s="756" t="s">
        <v>321</v>
      </c>
      <c r="C31" s="694" t="s">
        <v>807</v>
      </c>
      <c r="D31" s="884">
        <v>1</v>
      </c>
      <c r="E31" s="856">
        <v>1</v>
      </c>
      <c r="I31" s="6">
        <v>1</v>
      </c>
      <c r="J31" s="5">
        <v>50</v>
      </c>
      <c r="K31" s="904" t="s">
        <v>807</v>
      </c>
    </row>
    <row r="32" spans="1:11" ht="12.75">
      <c r="A32" s="155" t="s">
        <v>173</v>
      </c>
      <c r="B32" s="156" t="s">
        <v>53</v>
      </c>
      <c r="C32" s="690" t="s">
        <v>170</v>
      </c>
      <c r="D32" s="878">
        <v>10</v>
      </c>
      <c r="E32" s="837">
        <v>10</v>
      </c>
      <c r="I32" s="1">
        <v>2</v>
      </c>
      <c r="J32" s="3">
        <v>30</v>
      </c>
      <c r="K32" s="905" t="s">
        <v>29</v>
      </c>
    </row>
    <row r="33" spans="1:11" ht="12.75">
      <c r="A33" s="729" t="s">
        <v>682</v>
      </c>
      <c r="B33" s="723" t="s">
        <v>683</v>
      </c>
      <c r="C33" s="691" t="s">
        <v>170</v>
      </c>
      <c r="D33" s="874"/>
      <c r="E33" s="839"/>
      <c r="I33" s="1">
        <v>3</v>
      </c>
      <c r="J33" s="3">
        <v>20</v>
      </c>
      <c r="K33" s="905" t="s">
        <v>163</v>
      </c>
    </row>
    <row r="34" spans="1:11" ht="12.75">
      <c r="A34" s="157" t="s">
        <v>171</v>
      </c>
      <c r="B34" s="158" t="s">
        <v>172</v>
      </c>
      <c r="C34" s="691" t="s">
        <v>170</v>
      </c>
      <c r="D34" s="874">
        <v>5</v>
      </c>
      <c r="E34" s="839">
        <v>2</v>
      </c>
      <c r="I34" s="1">
        <v>4</v>
      </c>
      <c r="J34" s="3">
        <v>15</v>
      </c>
      <c r="K34" s="905" t="s">
        <v>170</v>
      </c>
    </row>
    <row r="35" spans="1:11" ht="13.5" thickBot="1">
      <c r="A35" s="729" t="s">
        <v>803</v>
      </c>
      <c r="B35" s="723" t="s">
        <v>172</v>
      </c>
      <c r="C35" s="691" t="s">
        <v>170</v>
      </c>
      <c r="D35" s="874">
        <v>10</v>
      </c>
      <c r="E35" s="839">
        <v>10</v>
      </c>
      <c r="I35" s="2">
        <v>5</v>
      </c>
      <c r="J35" s="4">
        <v>10</v>
      </c>
      <c r="K35" s="906" t="s">
        <v>833</v>
      </c>
    </row>
    <row r="36" spans="1:5" ht="13.5" thickBot="1">
      <c r="A36" s="159" t="s">
        <v>177</v>
      </c>
      <c r="B36" s="160" t="s">
        <v>53</v>
      </c>
      <c r="C36" s="692" t="s">
        <v>170</v>
      </c>
      <c r="D36" s="885"/>
      <c r="E36" s="848"/>
    </row>
    <row r="37" spans="1:5" ht="12.75">
      <c r="A37" s="857" t="s">
        <v>785</v>
      </c>
      <c r="B37" s="847" t="s">
        <v>786</v>
      </c>
      <c r="C37" s="865" t="s">
        <v>213</v>
      </c>
      <c r="D37" s="886"/>
      <c r="E37" s="858"/>
    </row>
    <row r="38" spans="1:5" ht="13.5" thickBot="1">
      <c r="A38" s="765" t="s">
        <v>825</v>
      </c>
      <c r="B38" s="766" t="s">
        <v>826</v>
      </c>
      <c r="C38" s="694" t="s">
        <v>213</v>
      </c>
      <c r="D38" s="884"/>
      <c r="E38" s="856">
        <v>1</v>
      </c>
    </row>
    <row r="39" spans="1:5" ht="12.75">
      <c r="A39" s="788" t="s">
        <v>208</v>
      </c>
      <c r="B39" s="782" t="s">
        <v>120</v>
      </c>
      <c r="C39" s="690" t="s">
        <v>244</v>
      </c>
      <c r="D39" s="878"/>
      <c r="E39" s="837"/>
    </row>
    <row r="40" spans="1:5" ht="12.75">
      <c r="A40" s="214" t="s">
        <v>209</v>
      </c>
      <c r="B40" s="384" t="s">
        <v>134</v>
      </c>
      <c r="C40" s="691" t="s">
        <v>244</v>
      </c>
      <c r="D40" s="874">
        <v>1</v>
      </c>
      <c r="E40" s="839"/>
    </row>
    <row r="41" spans="1:5" ht="12.75">
      <c r="A41" s="214" t="s">
        <v>161</v>
      </c>
      <c r="B41" s="384" t="s">
        <v>210</v>
      </c>
      <c r="C41" s="691" t="s">
        <v>244</v>
      </c>
      <c r="D41" s="874">
        <v>4</v>
      </c>
      <c r="E41" s="839">
        <v>3</v>
      </c>
    </row>
    <row r="42" spans="1:5" ht="12.75">
      <c r="A42" s="214" t="s">
        <v>260</v>
      </c>
      <c r="B42" s="384" t="s">
        <v>261</v>
      </c>
      <c r="C42" s="691" t="s">
        <v>244</v>
      </c>
      <c r="D42" s="874">
        <v>6</v>
      </c>
      <c r="E42" s="839">
        <v>9</v>
      </c>
    </row>
    <row r="43" spans="1:5" ht="13.5" thickBot="1">
      <c r="A43" s="219" t="s">
        <v>211</v>
      </c>
      <c r="B43" s="395" t="s">
        <v>212</v>
      </c>
      <c r="C43" s="692" t="s">
        <v>244</v>
      </c>
      <c r="D43" s="885">
        <v>2</v>
      </c>
      <c r="E43" s="848">
        <v>8</v>
      </c>
    </row>
    <row r="44" spans="1:5" ht="12.75">
      <c r="A44" s="671" t="s">
        <v>678</v>
      </c>
      <c r="B44" s="849" t="s">
        <v>521</v>
      </c>
      <c r="C44" s="693" t="s">
        <v>137</v>
      </c>
      <c r="D44" s="880">
        <v>8</v>
      </c>
      <c r="E44" s="166">
        <v>8</v>
      </c>
    </row>
    <row r="45" spans="1:5" ht="12.75">
      <c r="A45" s="666" t="s">
        <v>816</v>
      </c>
      <c r="B45" s="657" t="s">
        <v>233</v>
      </c>
      <c r="C45" s="691" t="s">
        <v>137</v>
      </c>
      <c r="D45" s="876">
        <v>2</v>
      </c>
      <c r="E45" s="52">
        <v>2</v>
      </c>
    </row>
    <row r="46" spans="1:5" ht="12.75">
      <c r="A46" s="666" t="s">
        <v>454</v>
      </c>
      <c r="B46" s="657" t="s">
        <v>236</v>
      </c>
      <c r="C46" s="691" t="s">
        <v>137</v>
      </c>
      <c r="D46" s="876">
        <v>3</v>
      </c>
      <c r="E46" s="52">
        <v>9</v>
      </c>
    </row>
    <row r="47" spans="1:5" ht="12.75">
      <c r="A47" s="666" t="s">
        <v>399</v>
      </c>
      <c r="B47" s="657" t="s">
        <v>165</v>
      </c>
      <c r="C47" s="691" t="s">
        <v>137</v>
      </c>
      <c r="D47" s="876"/>
      <c r="E47" s="52"/>
    </row>
    <row r="48" spans="1:5" ht="13.5" thickBot="1">
      <c r="A48" s="672" t="s">
        <v>237</v>
      </c>
      <c r="B48" s="850" t="s">
        <v>161</v>
      </c>
      <c r="C48" s="694" t="s">
        <v>137</v>
      </c>
      <c r="D48" s="881"/>
      <c r="E48" s="170"/>
    </row>
    <row r="49" spans="1:5" ht="12.75">
      <c r="A49" s="155" t="s">
        <v>156</v>
      </c>
      <c r="B49" s="156" t="s">
        <v>57</v>
      </c>
      <c r="C49" s="690" t="s">
        <v>155</v>
      </c>
      <c r="D49" s="878">
        <v>3</v>
      </c>
      <c r="E49" s="837">
        <v>6</v>
      </c>
    </row>
    <row r="50" spans="1:5" ht="12.75">
      <c r="A50" s="157" t="s">
        <v>422</v>
      </c>
      <c r="B50" s="158" t="s">
        <v>96</v>
      </c>
      <c r="C50" s="691" t="s">
        <v>155</v>
      </c>
      <c r="D50" s="874">
        <v>2</v>
      </c>
      <c r="E50" s="839">
        <v>8</v>
      </c>
    </row>
    <row r="51" spans="1:5" ht="13.5" thickBot="1">
      <c r="A51" s="159" t="s">
        <v>268</v>
      </c>
      <c r="B51" s="160" t="s">
        <v>269</v>
      </c>
      <c r="C51" s="692" t="s">
        <v>155</v>
      </c>
      <c r="D51" s="885">
        <v>3</v>
      </c>
      <c r="E51" s="848">
        <v>5</v>
      </c>
    </row>
    <row r="52" spans="1:5" ht="12.75">
      <c r="A52" s="224" t="s">
        <v>279</v>
      </c>
      <c r="B52" s="449" t="s">
        <v>514</v>
      </c>
      <c r="C52" s="693" t="s">
        <v>252</v>
      </c>
      <c r="D52" s="887">
        <v>7</v>
      </c>
      <c r="E52" s="227">
        <v>5</v>
      </c>
    </row>
    <row r="53" spans="1:5" ht="12.75">
      <c r="A53" s="214" t="s">
        <v>63</v>
      </c>
      <c r="B53" s="384" t="s">
        <v>650</v>
      </c>
      <c r="C53" s="691" t="s">
        <v>252</v>
      </c>
      <c r="D53" s="868"/>
      <c r="E53" s="217"/>
    </row>
    <row r="54" spans="1:5" ht="12.75">
      <c r="A54" s="214" t="s">
        <v>65</v>
      </c>
      <c r="B54" s="384" t="s">
        <v>102</v>
      </c>
      <c r="C54" s="691" t="s">
        <v>252</v>
      </c>
      <c r="D54" s="868">
        <v>7</v>
      </c>
      <c r="E54" s="217">
        <v>7</v>
      </c>
    </row>
    <row r="55" spans="1:5" ht="12.75">
      <c r="A55" s="214" t="s">
        <v>280</v>
      </c>
      <c r="B55" s="384" t="s">
        <v>652</v>
      </c>
      <c r="C55" s="691" t="s">
        <v>252</v>
      </c>
      <c r="D55" s="868"/>
      <c r="E55" s="217"/>
    </row>
    <row r="56" spans="1:5" ht="12.75">
      <c r="A56" s="214" t="s">
        <v>364</v>
      </c>
      <c r="B56" s="384" t="s">
        <v>511</v>
      </c>
      <c r="C56" s="691" t="s">
        <v>252</v>
      </c>
      <c r="D56" s="871">
        <v>7</v>
      </c>
      <c r="E56" s="832">
        <v>6</v>
      </c>
    </row>
    <row r="57" spans="1:5" ht="12.75">
      <c r="A57" s="268" t="s">
        <v>71</v>
      </c>
      <c r="B57" s="726" t="s">
        <v>72</v>
      </c>
      <c r="C57" s="696" t="s">
        <v>252</v>
      </c>
      <c r="D57" s="426"/>
      <c r="E57" s="859"/>
    </row>
    <row r="58" spans="1:5" ht="12.75">
      <c r="A58" s="268" t="s">
        <v>69</v>
      </c>
      <c r="B58" s="726" t="s">
        <v>824</v>
      </c>
      <c r="C58" s="696" t="s">
        <v>252</v>
      </c>
      <c r="D58" s="888"/>
      <c r="E58" s="859"/>
    </row>
    <row r="59" spans="1:5" ht="13.5" thickBot="1">
      <c r="A59" s="860" t="s">
        <v>298</v>
      </c>
      <c r="B59" s="851" t="s">
        <v>241</v>
      </c>
      <c r="C59" s="866" t="s">
        <v>252</v>
      </c>
      <c r="D59" s="889"/>
      <c r="E59" s="861"/>
    </row>
    <row r="60" spans="1:5" ht="13.5" thickBot="1">
      <c r="A60" s="891" t="s">
        <v>639</v>
      </c>
      <c r="B60" s="892" t="s">
        <v>91</v>
      </c>
      <c r="C60" s="817" t="s">
        <v>76</v>
      </c>
      <c r="D60" s="893"/>
      <c r="E60" s="239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2.75">
      <c r="B63" s="10"/>
      <c r="C63" s="10"/>
      <c r="D63" s="10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2.75">
      <c r="B67" s="10"/>
      <c r="C67" s="10"/>
      <c r="D67" s="10"/>
    </row>
    <row r="68" spans="2:4" ht="12.75">
      <c r="B68" s="10"/>
      <c r="C68" s="10"/>
      <c r="D68" s="10"/>
    </row>
    <row r="69" spans="2:4" ht="12.75">
      <c r="B69" s="10"/>
      <c r="C69" s="10"/>
      <c r="D69" s="10"/>
    </row>
    <row r="70" spans="2:4" ht="12.75">
      <c r="B70" s="10"/>
      <c r="C70" s="10"/>
      <c r="D70" s="10"/>
    </row>
    <row r="71" spans="2:4" ht="12.75">
      <c r="B71" s="10"/>
      <c r="C71" s="10"/>
      <c r="D71" s="10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  <row r="77" spans="2:4" ht="12.75">
      <c r="B77" s="10"/>
      <c r="C77" s="10"/>
      <c r="D77" s="10"/>
    </row>
    <row r="78" spans="2:4" ht="12.75">
      <c r="B78" s="10"/>
      <c r="C78" s="10"/>
      <c r="D78" s="10"/>
    </row>
    <row r="79" spans="2:4" ht="12.75">
      <c r="B79" s="10"/>
      <c r="C79" s="10"/>
      <c r="D79" s="10"/>
    </row>
    <row r="80" spans="2:4" ht="12.75">
      <c r="B80" s="10"/>
      <c r="C80" s="10"/>
      <c r="D80" s="10"/>
    </row>
    <row r="81" spans="2:4" ht="12.75">
      <c r="B81" s="10"/>
      <c r="C81" s="10"/>
      <c r="D81" s="10"/>
    </row>
    <row r="82" spans="2:4" ht="12.75">
      <c r="B82" s="10"/>
      <c r="C82" s="10"/>
      <c r="D82" s="10"/>
    </row>
    <row r="83" spans="2:4" ht="12.75">
      <c r="B83" s="10"/>
      <c r="C83" s="10"/>
      <c r="D83" s="10"/>
    </row>
    <row r="84" spans="2:4" ht="12.75">
      <c r="B84" s="10"/>
      <c r="C84" s="10"/>
      <c r="D84" s="10"/>
    </row>
    <row r="85" spans="2:4" ht="12.75">
      <c r="B85" s="10"/>
      <c r="C85" s="10"/>
      <c r="D85" s="10"/>
    </row>
    <row r="86" spans="2:4" ht="12.75">
      <c r="B86" s="10"/>
      <c r="C86" s="10"/>
      <c r="D86" s="10"/>
    </row>
    <row r="87" spans="2:4" ht="12.75">
      <c r="B87" s="10"/>
      <c r="C87" s="10"/>
      <c r="D87" s="10"/>
    </row>
    <row r="88" spans="2:4" ht="12.75">
      <c r="B88" s="10"/>
      <c r="C88" s="10"/>
      <c r="D88" s="10"/>
    </row>
    <row r="89" spans="2:4" ht="12.75">
      <c r="B89" s="10"/>
      <c r="C89" s="10"/>
      <c r="D89" s="10"/>
    </row>
    <row r="90" spans="2:4" ht="12.75">
      <c r="B90" s="10"/>
      <c r="C90" s="10"/>
      <c r="D90" s="10"/>
    </row>
    <row r="91" spans="2:4" ht="12.75">
      <c r="B91" s="10"/>
      <c r="C91" s="10"/>
      <c r="D91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  <row r="94" spans="2:4" ht="12.75">
      <c r="B94" s="10"/>
      <c r="C94" s="10"/>
      <c r="D94" s="10"/>
    </row>
    <row r="95" spans="2:4" ht="12.75">
      <c r="B95" s="10"/>
      <c r="C95" s="10"/>
      <c r="D95" s="10"/>
    </row>
    <row r="96" spans="2:4" ht="12.75">
      <c r="B96" s="10"/>
      <c r="C96" s="10"/>
      <c r="D96" s="10"/>
    </row>
    <row r="97" spans="2:4" ht="12.75">
      <c r="B97" s="10"/>
      <c r="C97" s="10"/>
      <c r="D97" s="10"/>
    </row>
    <row r="98" spans="2:4" ht="12.75">
      <c r="B98" s="10"/>
      <c r="C98" s="10"/>
      <c r="D98" s="10"/>
    </row>
    <row r="99" spans="2:4" ht="12.75">
      <c r="B99" s="10"/>
      <c r="C99" s="10"/>
      <c r="D99" s="10"/>
    </row>
    <row r="100" spans="2:4" ht="12.75">
      <c r="B100" s="10"/>
      <c r="C100" s="10"/>
      <c r="D100" s="10"/>
    </row>
    <row r="101" spans="2:4" ht="12.75">
      <c r="B101" s="10"/>
      <c r="C101" s="10"/>
      <c r="D101" s="10"/>
    </row>
    <row r="102" spans="2:4" ht="12.75">
      <c r="B102" s="10"/>
      <c r="C102" s="10"/>
      <c r="D102" s="10"/>
    </row>
  </sheetData>
  <sheetProtection/>
  <autoFilter ref="A1:E102"/>
  <mergeCells count="5">
    <mergeCell ref="G2:H2"/>
    <mergeCell ref="I2:J2"/>
    <mergeCell ref="K2:K3"/>
    <mergeCell ref="I21:K21"/>
    <mergeCell ref="I29:K29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3">
      <selection activeCell="L13" sqref="L13"/>
    </sheetView>
  </sheetViews>
  <sheetFormatPr defaultColWidth="11.421875" defaultRowHeight="12.75"/>
  <cols>
    <col min="1" max="1" width="20.421875" style="0" customWidth="1"/>
    <col min="2" max="2" width="21.7109375" style="0" customWidth="1"/>
    <col min="3" max="3" width="35.421875" style="0" bestFit="1" customWidth="1"/>
    <col min="4" max="4" width="14.00390625" style="0" bestFit="1" customWidth="1"/>
    <col min="5" max="5" width="14.00390625" style="0" customWidth="1"/>
    <col min="6" max="6" width="4.8515625" style="0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26.140625" style="0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300" t="s">
        <v>857</v>
      </c>
      <c r="B2" s="572" t="s">
        <v>224</v>
      </c>
      <c r="C2" s="951" t="s">
        <v>137</v>
      </c>
      <c r="D2" s="873">
        <v>7</v>
      </c>
      <c r="E2" s="32">
        <v>9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275" t="s">
        <v>679</v>
      </c>
      <c r="B3" s="728" t="s">
        <v>680</v>
      </c>
      <c r="C3" s="952" t="s">
        <v>137</v>
      </c>
      <c r="D3" s="874">
        <v>3</v>
      </c>
      <c r="E3" s="52">
        <v>7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275" t="s">
        <v>640</v>
      </c>
      <c r="B4" s="728" t="s">
        <v>141</v>
      </c>
      <c r="C4" s="952" t="s">
        <v>137</v>
      </c>
      <c r="D4" s="876">
        <v>2</v>
      </c>
      <c r="E4" s="52">
        <v>4</v>
      </c>
      <c r="G4" s="53">
        <f>SUM(D2:D6)</f>
        <v>22</v>
      </c>
      <c r="H4" s="407">
        <f>SUM(E2:E6)</f>
        <v>30</v>
      </c>
      <c r="I4" s="430">
        <f>RANK(G4,G$4:G$12)</f>
        <v>4</v>
      </c>
      <c r="J4" s="431">
        <f>RANK(H4,H$4:H$12)</f>
        <v>4</v>
      </c>
      <c r="K4" s="26" t="s">
        <v>137</v>
      </c>
    </row>
    <row r="5" spans="1:11" ht="12.75">
      <c r="A5" s="275" t="s">
        <v>640</v>
      </c>
      <c r="B5" s="728" t="s">
        <v>329</v>
      </c>
      <c r="C5" s="952" t="s">
        <v>137</v>
      </c>
      <c r="D5" s="876">
        <v>10</v>
      </c>
      <c r="E5" s="52">
        <v>10</v>
      </c>
      <c r="G5" s="54">
        <f>SUM(D7:D8)</f>
        <v>12</v>
      </c>
      <c r="H5" s="408">
        <f>SUM(E7:E8)</f>
        <v>12</v>
      </c>
      <c r="I5" s="54">
        <f aca="true" t="shared" si="0" ref="I5:I12">RANK(G5,G$4:G$12)</f>
        <v>7</v>
      </c>
      <c r="J5" s="62">
        <f aca="true" t="shared" si="1" ref="J5:J12">RANK(H5,H$4:H$12)</f>
        <v>7</v>
      </c>
      <c r="K5" s="27" t="s">
        <v>439</v>
      </c>
    </row>
    <row r="6" spans="1:11" ht="13.5" thickBot="1">
      <c r="A6" s="302" t="s">
        <v>679</v>
      </c>
      <c r="B6" s="943" t="s">
        <v>858</v>
      </c>
      <c r="C6" s="953" t="s">
        <v>137</v>
      </c>
      <c r="D6" s="940"/>
      <c r="E6" s="183"/>
      <c r="G6" s="51">
        <f>SUM(D9:D10)</f>
        <v>14</v>
      </c>
      <c r="H6" s="409">
        <f>SUM(E9:E10)</f>
        <v>13</v>
      </c>
      <c r="I6" s="54">
        <f t="shared" si="0"/>
        <v>6</v>
      </c>
      <c r="J6" s="62">
        <f t="shared" si="1"/>
        <v>6</v>
      </c>
      <c r="K6" s="27" t="s">
        <v>163</v>
      </c>
    </row>
    <row r="7" spans="1:11" ht="12.75">
      <c r="A7" s="162" t="s">
        <v>483</v>
      </c>
      <c r="B7" s="163" t="s">
        <v>158</v>
      </c>
      <c r="C7" s="954" t="s">
        <v>439</v>
      </c>
      <c r="D7" s="880">
        <v>5</v>
      </c>
      <c r="E7" s="166">
        <v>4</v>
      </c>
      <c r="G7" s="51">
        <f>SUM(D11:D15)</f>
        <v>37</v>
      </c>
      <c r="H7" s="409">
        <f>SUM(E11:E15)</f>
        <v>31</v>
      </c>
      <c r="I7" s="432">
        <f t="shared" si="0"/>
        <v>2</v>
      </c>
      <c r="J7" s="362">
        <f t="shared" si="1"/>
        <v>3</v>
      </c>
      <c r="K7" s="27" t="s">
        <v>244</v>
      </c>
    </row>
    <row r="8" spans="1:11" ht="13.5" thickBot="1">
      <c r="A8" s="167" t="s">
        <v>692</v>
      </c>
      <c r="B8" s="168" t="s">
        <v>379</v>
      </c>
      <c r="C8" s="955" t="s">
        <v>439</v>
      </c>
      <c r="D8" s="881">
        <v>7</v>
      </c>
      <c r="E8" s="170">
        <v>8</v>
      </c>
      <c r="G8" s="51">
        <f>SUM(D16:D19)</f>
        <v>19</v>
      </c>
      <c r="H8" s="409">
        <f>SUM(E16:E19)</f>
        <v>20</v>
      </c>
      <c r="I8" s="432">
        <f t="shared" si="0"/>
        <v>5</v>
      </c>
      <c r="J8" s="362">
        <f t="shared" si="1"/>
        <v>5</v>
      </c>
      <c r="K8" s="35" t="s">
        <v>222</v>
      </c>
    </row>
    <row r="9" spans="1:11" ht="12.75">
      <c r="A9" s="945" t="s">
        <v>240</v>
      </c>
      <c r="B9" s="946" t="s">
        <v>241</v>
      </c>
      <c r="C9" s="951" t="s">
        <v>163</v>
      </c>
      <c r="D9" s="867">
        <v>5</v>
      </c>
      <c r="E9" s="32">
        <v>5</v>
      </c>
      <c r="G9" s="51">
        <f>SUM(D20)</f>
        <v>6</v>
      </c>
      <c r="H9" s="409">
        <f>SUM(E20)</f>
        <v>8</v>
      </c>
      <c r="I9" s="54">
        <f t="shared" si="0"/>
        <v>8</v>
      </c>
      <c r="J9" s="62">
        <f t="shared" si="1"/>
        <v>8</v>
      </c>
      <c r="K9" s="35" t="s">
        <v>155</v>
      </c>
    </row>
    <row r="10" spans="1:11" ht="13.5" thickBot="1">
      <c r="A10" s="947" t="s">
        <v>240</v>
      </c>
      <c r="B10" s="948" t="s">
        <v>646</v>
      </c>
      <c r="C10" s="956" t="s">
        <v>163</v>
      </c>
      <c r="D10" s="869">
        <v>9</v>
      </c>
      <c r="E10" s="33">
        <v>8</v>
      </c>
      <c r="G10" s="51">
        <f>SUM(D21)</f>
        <v>4</v>
      </c>
      <c r="H10" s="409">
        <f>SUM(E21)</f>
        <v>5</v>
      </c>
      <c r="I10" s="54">
        <f t="shared" si="0"/>
        <v>9</v>
      </c>
      <c r="J10" s="62">
        <f t="shared" si="1"/>
        <v>9</v>
      </c>
      <c r="K10" s="35" t="s">
        <v>506</v>
      </c>
    </row>
    <row r="11" spans="1:11" ht="12.75">
      <c r="A11" s="957" t="s">
        <v>408</v>
      </c>
      <c r="B11" s="944" t="s">
        <v>143</v>
      </c>
      <c r="C11" s="954" t="s">
        <v>244</v>
      </c>
      <c r="D11" s="880">
        <v>8</v>
      </c>
      <c r="E11" s="166">
        <v>7</v>
      </c>
      <c r="G11" s="51">
        <f>SUM(D22:D26)</f>
        <v>36</v>
      </c>
      <c r="H11" s="409">
        <f>SUM(E22:E26)</f>
        <v>33</v>
      </c>
      <c r="I11" s="432">
        <f t="shared" si="0"/>
        <v>3</v>
      </c>
      <c r="J11" s="362">
        <f t="shared" si="1"/>
        <v>2</v>
      </c>
      <c r="K11" s="35" t="s">
        <v>252</v>
      </c>
    </row>
    <row r="12" spans="1:11" ht="13.5" thickBot="1">
      <c r="A12" s="730" t="s">
        <v>209</v>
      </c>
      <c r="B12" s="724" t="s">
        <v>134</v>
      </c>
      <c r="C12" s="952" t="s">
        <v>244</v>
      </c>
      <c r="D12" s="876">
        <v>6</v>
      </c>
      <c r="E12" s="52">
        <v>3</v>
      </c>
      <c r="G12" s="15">
        <f>SUM(D27:D31)</f>
        <v>42</v>
      </c>
      <c r="H12" s="960">
        <f>SUM(E27:E31)</f>
        <v>38</v>
      </c>
      <c r="I12" s="961">
        <f t="shared" si="0"/>
        <v>1</v>
      </c>
      <c r="J12" s="962">
        <f t="shared" si="1"/>
        <v>1</v>
      </c>
      <c r="K12" s="185" t="s">
        <v>51</v>
      </c>
    </row>
    <row r="13" spans="1:5" ht="13.5" thickBot="1">
      <c r="A13" s="730" t="s">
        <v>759</v>
      </c>
      <c r="B13" s="724" t="s">
        <v>649</v>
      </c>
      <c r="C13" s="952" t="s">
        <v>244</v>
      </c>
      <c r="D13" s="876">
        <v>4</v>
      </c>
      <c r="E13" s="52">
        <v>4</v>
      </c>
    </row>
    <row r="14" spans="1:11" ht="13.5" thickBot="1">
      <c r="A14" s="730" t="s">
        <v>206</v>
      </c>
      <c r="B14" s="724" t="s">
        <v>258</v>
      </c>
      <c r="C14" s="952" t="s">
        <v>244</v>
      </c>
      <c r="D14" s="876">
        <v>10</v>
      </c>
      <c r="E14" s="52">
        <v>7</v>
      </c>
      <c r="I14" s="1065" t="s">
        <v>19</v>
      </c>
      <c r="J14" s="1066"/>
      <c r="K14" s="1067"/>
    </row>
    <row r="15" spans="1:11" ht="13.5" thickBot="1">
      <c r="A15" s="742" t="s">
        <v>211</v>
      </c>
      <c r="B15" s="743" t="s">
        <v>212</v>
      </c>
      <c r="C15" s="955" t="s">
        <v>244</v>
      </c>
      <c r="D15" s="881">
        <v>9</v>
      </c>
      <c r="E15" s="170">
        <v>10</v>
      </c>
      <c r="I15" s="38" t="s">
        <v>21</v>
      </c>
      <c r="J15" s="37" t="s">
        <v>18</v>
      </c>
      <c r="K15" s="40" t="s">
        <v>2</v>
      </c>
    </row>
    <row r="16" spans="1:11" ht="12.75">
      <c r="A16" s="744" t="s">
        <v>223</v>
      </c>
      <c r="B16" s="745" t="s">
        <v>357</v>
      </c>
      <c r="C16" s="951" t="s">
        <v>222</v>
      </c>
      <c r="D16" s="873">
        <v>3</v>
      </c>
      <c r="E16" s="32">
        <v>3</v>
      </c>
      <c r="I16" s="39">
        <v>1</v>
      </c>
      <c r="J16" s="21">
        <v>50</v>
      </c>
      <c r="K16" s="26" t="s">
        <v>51</v>
      </c>
    </row>
    <row r="17" spans="1:11" ht="12.75">
      <c r="A17" s="731" t="s">
        <v>798</v>
      </c>
      <c r="B17" s="721" t="s">
        <v>616</v>
      </c>
      <c r="C17" s="952" t="s">
        <v>222</v>
      </c>
      <c r="D17" s="876">
        <v>5</v>
      </c>
      <c r="E17" s="52">
        <v>2</v>
      </c>
      <c r="I17" s="3">
        <v>2</v>
      </c>
      <c r="J17" s="1">
        <v>30</v>
      </c>
      <c r="K17" s="27" t="s">
        <v>244</v>
      </c>
    </row>
    <row r="18" spans="1:11" ht="12.75">
      <c r="A18" s="732" t="s">
        <v>358</v>
      </c>
      <c r="B18" s="725" t="s">
        <v>359</v>
      </c>
      <c r="C18" s="952" t="s">
        <v>222</v>
      </c>
      <c r="D18" s="876">
        <v>4</v>
      </c>
      <c r="E18" s="52">
        <v>6</v>
      </c>
      <c r="I18" s="3">
        <v>3</v>
      </c>
      <c r="J18" s="1">
        <v>20</v>
      </c>
      <c r="K18" s="27" t="s">
        <v>252</v>
      </c>
    </row>
    <row r="19" spans="1:11" ht="13.5" thickBot="1">
      <c r="A19" s="746" t="s">
        <v>229</v>
      </c>
      <c r="B19" s="747" t="s">
        <v>750</v>
      </c>
      <c r="C19" s="956" t="s">
        <v>222</v>
      </c>
      <c r="D19" s="877">
        <v>7</v>
      </c>
      <c r="E19" s="33">
        <v>9</v>
      </c>
      <c r="I19" s="3">
        <v>4</v>
      </c>
      <c r="J19" s="1">
        <v>15</v>
      </c>
      <c r="K19" s="27" t="s">
        <v>137</v>
      </c>
    </row>
    <row r="20" spans="1:11" ht="13.5" thickBot="1">
      <c r="A20" s="682" t="s">
        <v>268</v>
      </c>
      <c r="B20" s="662" t="s">
        <v>269</v>
      </c>
      <c r="C20" s="958" t="s">
        <v>155</v>
      </c>
      <c r="D20" s="939">
        <v>6</v>
      </c>
      <c r="E20" s="916">
        <v>8</v>
      </c>
      <c r="I20" s="4">
        <v>5</v>
      </c>
      <c r="J20" s="2">
        <v>10</v>
      </c>
      <c r="K20" s="28" t="s">
        <v>222</v>
      </c>
    </row>
    <row r="21" spans="1:11" ht="13.5" thickBot="1">
      <c r="A21" s="949" t="s">
        <v>859</v>
      </c>
      <c r="B21" s="942" t="s">
        <v>161</v>
      </c>
      <c r="C21" s="959" t="s">
        <v>506</v>
      </c>
      <c r="D21" s="950">
        <v>4</v>
      </c>
      <c r="E21" s="177">
        <v>5</v>
      </c>
      <c r="I21" s="25"/>
      <c r="J21" s="25"/>
      <c r="K21" s="25"/>
    </row>
    <row r="22" spans="1:11" ht="13.5" thickBot="1">
      <c r="A22" s="162" t="s">
        <v>69</v>
      </c>
      <c r="B22" s="164" t="s">
        <v>566</v>
      </c>
      <c r="C22" s="954" t="s">
        <v>252</v>
      </c>
      <c r="D22" s="880">
        <v>9</v>
      </c>
      <c r="E22" s="166">
        <v>9</v>
      </c>
      <c r="I22" s="1065" t="s">
        <v>20</v>
      </c>
      <c r="J22" s="1066"/>
      <c r="K22" s="1067"/>
    </row>
    <row r="23" spans="1:11" ht="13.5" thickBot="1">
      <c r="A23" s="157" t="s">
        <v>280</v>
      </c>
      <c r="B23" s="158" t="s">
        <v>652</v>
      </c>
      <c r="C23" s="952" t="s">
        <v>252</v>
      </c>
      <c r="D23" s="876">
        <v>1</v>
      </c>
      <c r="E23" s="52">
        <v>1</v>
      </c>
      <c r="I23" s="9" t="s">
        <v>21</v>
      </c>
      <c r="J23" s="11" t="s">
        <v>18</v>
      </c>
      <c r="K23" s="9" t="s">
        <v>2</v>
      </c>
    </row>
    <row r="24" spans="1:11" ht="12.75">
      <c r="A24" s="157" t="s">
        <v>577</v>
      </c>
      <c r="B24" s="158" t="s">
        <v>578</v>
      </c>
      <c r="C24" s="952" t="s">
        <v>252</v>
      </c>
      <c r="D24" s="876">
        <v>10</v>
      </c>
      <c r="E24" s="52">
        <v>9</v>
      </c>
      <c r="I24" s="6">
        <v>1</v>
      </c>
      <c r="J24" s="5">
        <v>50</v>
      </c>
      <c r="K24" s="21" t="s">
        <v>51</v>
      </c>
    </row>
    <row r="25" spans="1:11" ht="12.75">
      <c r="A25" s="157" t="s">
        <v>282</v>
      </c>
      <c r="B25" s="158" t="s">
        <v>363</v>
      </c>
      <c r="C25" s="952" t="s">
        <v>252</v>
      </c>
      <c r="D25" s="876">
        <v>7</v>
      </c>
      <c r="E25" s="52">
        <v>6</v>
      </c>
      <c r="I25" s="1">
        <v>2</v>
      </c>
      <c r="J25" s="3">
        <v>30</v>
      </c>
      <c r="K25" s="6" t="s">
        <v>252</v>
      </c>
    </row>
    <row r="26" spans="1:11" ht="13.5" thickBot="1">
      <c r="A26" s="167" t="s">
        <v>279</v>
      </c>
      <c r="B26" s="168" t="s">
        <v>514</v>
      </c>
      <c r="C26" s="955" t="s">
        <v>252</v>
      </c>
      <c r="D26" s="881">
        <v>9</v>
      </c>
      <c r="E26" s="170">
        <v>8</v>
      </c>
      <c r="I26" s="1">
        <v>3</v>
      </c>
      <c r="J26" s="3">
        <v>20</v>
      </c>
      <c r="K26" s="6" t="s">
        <v>244</v>
      </c>
    </row>
    <row r="27" spans="1:11" ht="12.75">
      <c r="A27" s="788" t="s">
        <v>821</v>
      </c>
      <c r="B27" s="782" t="s">
        <v>822</v>
      </c>
      <c r="C27" s="690" t="s">
        <v>51</v>
      </c>
      <c r="D27" s="870">
        <v>8</v>
      </c>
      <c r="E27" s="831">
        <v>6</v>
      </c>
      <c r="I27" s="1">
        <v>4</v>
      </c>
      <c r="J27" s="3">
        <v>15</v>
      </c>
      <c r="K27" s="6" t="s">
        <v>137</v>
      </c>
    </row>
    <row r="28" spans="1:11" ht="13.5" thickBot="1">
      <c r="A28" s="730" t="s">
        <v>821</v>
      </c>
      <c r="B28" s="724" t="s">
        <v>823</v>
      </c>
      <c r="C28" s="691" t="s">
        <v>51</v>
      </c>
      <c r="D28" s="172">
        <v>6</v>
      </c>
      <c r="E28" s="832">
        <v>5</v>
      </c>
      <c r="I28" s="2">
        <v>5</v>
      </c>
      <c r="J28" s="4">
        <v>10</v>
      </c>
      <c r="K28" s="24" t="s">
        <v>222</v>
      </c>
    </row>
    <row r="29" spans="1:5" ht="12.75">
      <c r="A29" s="730" t="s">
        <v>817</v>
      </c>
      <c r="B29" s="724" t="s">
        <v>818</v>
      </c>
      <c r="C29" s="691" t="s">
        <v>51</v>
      </c>
      <c r="D29" s="871">
        <v>10</v>
      </c>
      <c r="E29" s="832">
        <v>10</v>
      </c>
    </row>
    <row r="30" spans="1:5" ht="12.75">
      <c r="A30" s="730" t="s">
        <v>860</v>
      </c>
      <c r="B30" s="724" t="s">
        <v>303</v>
      </c>
      <c r="C30" s="691" t="s">
        <v>51</v>
      </c>
      <c r="D30" s="871">
        <v>10</v>
      </c>
      <c r="E30" s="832">
        <v>10</v>
      </c>
    </row>
    <row r="31" spans="1:5" ht="13.5" thickBot="1">
      <c r="A31" s="798" t="s">
        <v>861</v>
      </c>
      <c r="B31" s="783" t="s">
        <v>638</v>
      </c>
      <c r="C31" s="692" t="s">
        <v>51</v>
      </c>
      <c r="D31" s="872">
        <v>8</v>
      </c>
      <c r="E31" s="833">
        <v>7</v>
      </c>
    </row>
    <row r="32" spans="3:4" ht="12.75">
      <c r="C32" s="23"/>
      <c r="D32" s="10"/>
    </row>
    <row r="33" spans="3:4" ht="12.75">
      <c r="C33" s="23"/>
      <c r="D33" s="10"/>
    </row>
    <row r="34" spans="3:4" ht="12.75">
      <c r="C34" s="23"/>
      <c r="D34" s="10"/>
    </row>
    <row r="35" spans="3:4" ht="12.75">
      <c r="C35" s="23"/>
      <c r="D35" s="10"/>
    </row>
    <row r="36" spans="3:4" ht="12.75">
      <c r="C36" s="23"/>
      <c r="D36" s="10"/>
    </row>
    <row r="37" spans="2:4" ht="12.75">
      <c r="B37" s="10"/>
      <c r="C37" s="23"/>
      <c r="D37" s="10"/>
    </row>
    <row r="38" spans="2:4" ht="12.75">
      <c r="B38" s="10"/>
      <c r="C38" s="23"/>
      <c r="D38" s="10"/>
    </row>
    <row r="39" spans="2:4" ht="12.75">
      <c r="B39" s="10"/>
      <c r="C39" s="23"/>
      <c r="D39" s="10"/>
    </row>
    <row r="40" spans="2:4" ht="12.75">
      <c r="B40" s="10"/>
      <c r="C40" s="23"/>
      <c r="D40" s="10"/>
    </row>
    <row r="41" spans="2:4" ht="12.75">
      <c r="B41" s="10"/>
      <c r="C41" s="23"/>
      <c r="D41" s="10"/>
    </row>
    <row r="42" spans="2:4" ht="12.75">
      <c r="B42" s="10"/>
      <c r="C42" s="23"/>
      <c r="D42" s="10"/>
    </row>
    <row r="43" spans="2:4" ht="12.75">
      <c r="B43" s="10"/>
      <c r="C43" s="23"/>
      <c r="D43" s="10"/>
    </row>
    <row r="44" spans="2:4" ht="12.75">
      <c r="B44" s="10"/>
      <c r="C44" s="23"/>
      <c r="D44" s="10"/>
    </row>
    <row r="45" spans="2:4" ht="12.75">
      <c r="B45" s="10"/>
      <c r="C45" s="23"/>
      <c r="D45" s="10"/>
    </row>
    <row r="46" spans="2:4" ht="12.75">
      <c r="B46" s="10"/>
      <c r="C46" s="23"/>
      <c r="D46" s="10"/>
    </row>
    <row r="47" spans="2:4" ht="12.75">
      <c r="B47" s="10"/>
      <c r="C47" s="23"/>
      <c r="D47" s="10"/>
    </row>
    <row r="48" spans="2:4" ht="12.75">
      <c r="B48" s="10"/>
      <c r="C48" s="23"/>
      <c r="D48" s="10"/>
    </row>
    <row r="49" spans="2:4" ht="12.75">
      <c r="B49" s="10"/>
      <c r="C49" s="23"/>
      <c r="D49" s="10"/>
    </row>
    <row r="50" spans="2:4" ht="12.75">
      <c r="B50" s="10"/>
      <c r="C50" s="23"/>
      <c r="D50" s="10"/>
    </row>
    <row r="51" spans="2:4" ht="12.75">
      <c r="B51" s="10"/>
      <c r="C51" s="23"/>
      <c r="D51" s="10"/>
    </row>
    <row r="52" spans="2:4" ht="12.75">
      <c r="B52" s="10"/>
      <c r="C52" s="23"/>
      <c r="D52" s="10"/>
    </row>
    <row r="53" spans="2:4" ht="12.75">
      <c r="B53" s="10"/>
      <c r="C53" s="23"/>
      <c r="D53" s="10"/>
    </row>
    <row r="54" spans="2:4" ht="12.75">
      <c r="B54" s="10"/>
      <c r="C54" s="23"/>
      <c r="D54" s="10"/>
    </row>
    <row r="55" spans="2:4" ht="12.75">
      <c r="B55" s="10"/>
      <c r="C55" s="23"/>
      <c r="D55" s="10"/>
    </row>
    <row r="56" spans="2:4" ht="12.75">
      <c r="B56" s="10"/>
      <c r="C56" s="10"/>
      <c r="D56" s="10"/>
    </row>
    <row r="57" spans="2:4" ht="12.75">
      <c r="B57" s="10"/>
      <c r="C57" s="10"/>
      <c r="D57" s="10"/>
    </row>
    <row r="58" spans="2:4" ht="12.75">
      <c r="B58" s="10"/>
      <c r="C58" s="10"/>
      <c r="D58" s="10"/>
    </row>
    <row r="59" spans="2:4" ht="12.75">
      <c r="B59" s="10"/>
      <c r="C59" s="10"/>
      <c r="D59" s="10"/>
    </row>
    <row r="60" spans="2:4" ht="12.75">
      <c r="B60" s="10"/>
      <c r="C60" s="10"/>
      <c r="D60" s="10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2.75">
      <c r="B63" s="10"/>
      <c r="C63" s="10"/>
      <c r="D63" s="10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2.75">
      <c r="B67" s="10"/>
      <c r="C67" s="10"/>
      <c r="D67" s="10"/>
    </row>
    <row r="68" spans="2:4" ht="12.75">
      <c r="B68" s="10"/>
      <c r="C68" s="10"/>
      <c r="D68" s="10"/>
    </row>
    <row r="69" spans="2:4" ht="12.75">
      <c r="B69" s="10"/>
      <c r="C69" s="10"/>
      <c r="D69" s="10"/>
    </row>
    <row r="70" spans="2:4" ht="12.75">
      <c r="B70" s="10"/>
      <c r="C70" s="10"/>
      <c r="D70" s="10"/>
    </row>
    <row r="71" spans="2:4" ht="12.75">
      <c r="B71" s="10"/>
      <c r="C71" s="10"/>
      <c r="D71" s="10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  <row r="77" spans="2:4" ht="12.75">
      <c r="B77" s="10"/>
      <c r="C77" s="10"/>
      <c r="D77" s="10"/>
    </row>
    <row r="78" spans="2:4" ht="12.75">
      <c r="B78" s="10"/>
      <c r="C78" s="10"/>
      <c r="D78" s="10"/>
    </row>
    <row r="79" spans="2:4" ht="12.75">
      <c r="B79" s="10"/>
      <c r="C79" s="10"/>
      <c r="D79" s="10"/>
    </row>
    <row r="80" spans="2:4" ht="12.75">
      <c r="B80" s="10"/>
      <c r="C80" s="10"/>
      <c r="D80" s="10"/>
    </row>
    <row r="81" spans="2:4" ht="12.75">
      <c r="B81" s="10"/>
      <c r="C81" s="10"/>
      <c r="D81" s="10"/>
    </row>
    <row r="82" spans="2:4" ht="12.75">
      <c r="B82" s="10"/>
      <c r="C82" s="10"/>
      <c r="D82" s="10"/>
    </row>
    <row r="83" spans="2:4" ht="12.75">
      <c r="B83" s="10"/>
      <c r="C83" s="10"/>
      <c r="D83" s="10"/>
    </row>
    <row r="84" spans="2:4" ht="12.75">
      <c r="B84" s="10"/>
      <c r="C84" s="10"/>
      <c r="D84" s="10"/>
    </row>
    <row r="85" spans="2:4" ht="12.75">
      <c r="B85" s="10"/>
      <c r="C85" s="10"/>
      <c r="D85" s="10"/>
    </row>
    <row r="86" spans="2:4" ht="12.75">
      <c r="B86" s="10"/>
      <c r="C86" s="10"/>
      <c r="D86" s="10"/>
    </row>
    <row r="87" spans="2:4" ht="12.75">
      <c r="B87" s="10"/>
      <c r="C87" s="10"/>
      <c r="D87" s="10"/>
    </row>
    <row r="88" spans="2:4" ht="12.75">
      <c r="B88" s="10"/>
      <c r="C88" s="10"/>
      <c r="D88" s="10"/>
    </row>
    <row r="89" spans="2:4" ht="12.75">
      <c r="B89" s="10"/>
      <c r="C89" s="10"/>
      <c r="D89" s="10"/>
    </row>
    <row r="90" spans="2:4" ht="12.75">
      <c r="B90" s="10"/>
      <c r="C90" s="10"/>
      <c r="D90" s="10"/>
    </row>
    <row r="91" spans="2:4" ht="12.75">
      <c r="B91" s="10"/>
      <c r="C91" s="10"/>
      <c r="D91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  <row r="94" spans="2:4" ht="12.75">
      <c r="B94" s="10"/>
      <c r="C94" s="10"/>
      <c r="D94" s="10"/>
    </row>
    <row r="95" spans="2:4" ht="12.75">
      <c r="B95" s="10"/>
      <c r="C95" s="10"/>
      <c r="D95" s="10"/>
    </row>
    <row r="96" spans="2:4" ht="12.75">
      <c r="B96" s="10"/>
      <c r="C96" s="10"/>
      <c r="D96" s="10"/>
    </row>
    <row r="97" spans="2:4" ht="12.75">
      <c r="B97" s="10"/>
      <c r="C97" s="10"/>
      <c r="D97" s="10"/>
    </row>
    <row r="98" spans="2:4" ht="12.75">
      <c r="B98" s="10"/>
      <c r="C98" s="10"/>
      <c r="D98" s="10"/>
    </row>
    <row r="99" spans="2:4" ht="12.75">
      <c r="B99" s="10"/>
      <c r="C99" s="10"/>
      <c r="D99" s="10"/>
    </row>
    <row r="100" spans="2:4" ht="12.75">
      <c r="B100" s="10"/>
      <c r="C100" s="10"/>
      <c r="D100" s="10"/>
    </row>
  </sheetData>
  <sheetProtection/>
  <autoFilter ref="A1:E100"/>
  <mergeCells count="5">
    <mergeCell ref="G2:H2"/>
    <mergeCell ref="I2:J2"/>
    <mergeCell ref="K2:K3"/>
    <mergeCell ref="I14:K14"/>
    <mergeCell ref="I22:K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B1">
      <selection activeCell="I23" sqref="I23:J28"/>
    </sheetView>
  </sheetViews>
  <sheetFormatPr defaultColWidth="11.421875" defaultRowHeight="12.75"/>
  <cols>
    <col min="1" max="1" width="20.421875" style="0" customWidth="1"/>
    <col min="2" max="2" width="21.7109375" style="0" customWidth="1"/>
    <col min="3" max="3" width="35.421875" style="0" bestFit="1" customWidth="1"/>
    <col min="4" max="4" width="12.57421875" style="0" bestFit="1" customWidth="1"/>
    <col min="5" max="5" width="14.00390625" style="0" customWidth="1"/>
    <col min="6" max="6" width="6.421875" style="0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29.421875" style="0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909" t="s">
        <v>835</v>
      </c>
      <c r="B2" s="782" t="s">
        <v>836</v>
      </c>
      <c r="C2" s="931" t="s">
        <v>51</v>
      </c>
      <c r="D2" s="873">
        <v>1</v>
      </c>
      <c r="E2" s="32">
        <v>10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911" t="s">
        <v>837</v>
      </c>
      <c r="B3" s="743" t="s">
        <v>670</v>
      </c>
      <c r="C3" s="932" t="s">
        <v>51</v>
      </c>
      <c r="D3" s="963">
        <v>2</v>
      </c>
      <c r="E3" s="170">
        <v>20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912" t="s">
        <v>285</v>
      </c>
      <c r="B4" s="782" t="s">
        <v>286</v>
      </c>
      <c r="C4" s="931" t="s">
        <v>444</v>
      </c>
      <c r="D4" s="873">
        <v>4</v>
      </c>
      <c r="E4" s="32">
        <v>15</v>
      </c>
      <c r="G4" s="36">
        <f>SUM(D2:D3)</f>
        <v>3</v>
      </c>
      <c r="H4" s="36">
        <f>SUM(E2:E3)</f>
        <v>30</v>
      </c>
      <c r="I4" s="965">
        <f aca="true" t="shared" si="0" ref="I4:J11">RANK(G4,G$4:G$11)</f>
        <v>5</v>
      </c>
      <c r="J4" s="966">
        <f t="shared" si="0"/>
        <v>3</v>
      </c>
      <c r="K4" s="21" t="s">
        <v>51</v>
      </c>
    </row>
    <row r="5" spans="1:11" ht="13.5" thickBot="1">
      <c r="A5" s="913" t="s">
        <v>838</v>
      </c>
      <c r="B5" s="803" t="s">
        <v>574</v>
      </c>
      <c r="C5" s="933" t="s">
        <v>444</v>
      </c>
      <c r="D5" s="940"/>
      <c r="E5" s="183"/>
      <c r="G5" s="36">
        <f>SUM(D4:D5)</f>
        <v>4</v>
      </c>
      <c r="H5" s="36">
        <f>SUM(E4:E5)</f>
        <v>15</v>
      </c>
      <c r="I5" s="964">
        <f t="shared" si="0"/>
        <v>3</v>
      </c>
      <c r="J5" s="20">
        <f t="shared" si="0"/>
        <v>6</v>
      </c>
      <c r="K5" s="1" t="s">
        <v>444</v>
      </c>
    </row>
    <row r="6" spans="1:11" ht="13.5" thickBot="1">
      <c r="A6" s="914" t="s">
        <v>839</v>
      </c>
      <c r="B6" s="915" t="s">
        <v>840</v>
      </c>
      <c r="C6" s="934" t="s">
        <v>163</v>
      </c>
      <c r="D6" s="939">
        <v>1</v>
      </c>
      <c r="E6" s="916">
        <v>11</v>
      </c>
      <c r="G6" s="14">
        <f>SUM(D6)</f>
        <v>1</v>
      </c>
      <c r="H6" s="14">
        <f>SUM(E6)</f>
        <v>11</v>
      </c>
      <c r="I6" s="35">
        <f t="shared" si="0"/>
        <v>7</v>
      </c>
      <c r="J6" s="8">
        <f t="shared" si="0"/>
        <v>7</v>
      </c>
      <c r="K6" s="1" t="s">
        <v>163</v>
      </c>
    </row>
    <row r="7" spans="1:11" ht="12.75">
      <c r="A7" s="919" t="s">
        <v>841</v>
      </c>
      <c r="B7" s="393" t="s">
        <v>842</v>
      </c>
      <c r="C7" s="931" t="s">
        <v>244</v>
      </c>
      <c r="D7" s="873">
        <v>2</v>
      </c>
      <c r="E7" s="32">
        <v>15</v>
      </c>
      <c r="G7" s="14">
        <f>SUM(D7:D8)</f>
        <v>2</v>
      </c>
      <c r="H7" s="14">
        <f>SUM(E7:E8)</f>
        <v>22</v>
      </c>
      <c r="I7" s="35">
        <f t="shared" si="0"/>
        <v>6</v>
      </c>
      <c r="J7" s="778">
        <f t="shared" si="0"/>
        <v>5</v>
      </c>
      <c r="K7" s="1" t="s">
        <v>244</v>
      </c>
    </row>
    <row r="8" spans="1:11" ht="13.5" thickBot="1">
      <c r="A8" s="920" t="s">
        <v>843</v>
      </c>
      <c r="B8" s="395" t="s">
        <v>844</v>
      </c>
      <c r="C8" s="935" t="s">
        <v>244</v>
      </c>
      <c r="D8" s="877">
        <v>0</v>
      </c>
      <c r="E8" s="33">
        <v>7</v>
      </c>
      <c r="G8" s="14">
        <f>SUM(D9:D10)</f>
        <v>8</v>
      </c>
      <c r="H8" s="14">
        <f>SUM(E9:E10)</f>
        <v>35</v>
      </c>
      <c r="I8" s="964">
        <f t="shared" si="0"/>
        <v>2</v>
      </c>
      <c r="J8" s="778">
        <f t="shared" si="0"/>
        <v>2</v>
      </c>
      <c r="K8" s="7" t="s">
        <v>439</v>
      </c>
    </row>
    <row r="9" spans="1:11" ht="12.75">
      <c r="A9" s="917" t="s">
        <v>310</v>
      </c>
      <c r="B9" s="918" t="s">
        <v>311</v>
      </c>
      <c r="C9" s="936" t="s">
        <v>439</v>
      </c>
      <c r="D9" s="880">
        <v>3</v>
      </c>
      <c r="E9" s="166">
        <v>12</v>
      </c>
      <c r="G9" s="14">
        <f>SUM(D11:D12)</f>
        <v>0</v>
      </c>
      <c r="H9" s="14">
        <f>SUM(E11:E12)</f>
        <v>0</v>
      </c>
      <c r="I9" s="35">
        <f t="shared" si="0"/>
        <v>8</v>
      </c>
      <c r="J9" s="8">
        <f t="shared" si="0"/>
        <v>8</v>
      </c>
      <c r="K9" s="7" t="s">
        <v>29</v>
      </c>
    </row>
    <row r="10" spans="1:11" ht="13.5" thickBot="1">
      <c r="A10" s="921" t="s">
        <v>845</v>
      </c>
      <c r="B10" s="922" t="s">
        <v>846</v>
      </c>
      <c r="C10" s="932" t="s">
        <v>439</v>
      </c>
      <c r="D10" s="881">
        <v>5</v>
      </c>
      <c r="E10" s="170">
        <v>23</v>
      </c>
      <c r="G10" s="14">
        <f>SUM(D13:D14)</f>
        <v>14</v>
      </c>
      <c r="H10" s="14">
        <f>SUM(E13:E14)</f>
        <v>51</v>
      </c>
      <c r="I10" s="964">
        <f t="shared" si="0"/>
        <v>1</v>
      </c>
      <c r="J10" s="778">
        <f t="shared" si="0"/>
        <v>1</v>
      </c>
      <c r="K10" s="7" t="s">
        <v>252</v>
      </c>
    </row>
    <row r="11" spans="1:11" ht="12.75">
      <c r="A11" s="924" t="s">
        <v>599</v>
      </c>
      <c r="B11" s="908" t="s">
        <v>813</v>
      </c>
      <c r="C11" s="937" t="s">
        <v>29</v>
      </c>
      <c r="D11" s="941"/>
      <c r="E11" s="419"/>
      <c r="G11" s="14">
        <f>SUM(D18:D19)</f>
        <v>4</v>
      </c>
      <c r="H11" s="14">
        <f>SUM(E18:E19)</f>
        <v>28</v>
      </c>
      <c r="I11" s="964">
        <f t="shared" si="0"/>
        <v>3</v>
      </c>
      <c r="J11" s="778">
        <f t="shared" si="0"/>
        <v>4</v>
      </c>
      <c r="K11" s="7" t="s">
        <v>123</v>
      </c>
    </row>
    <row r="12" spans="1:5" ht="13.5" thickBot="1">
      <c r="A12" s="925" t="s">
        <v>847</v>
      </c>
      <c r="B12" s="739" t="s">
        <v>374</v>
      </c>
      <c r="C12" s="935" t="s">
        <v>29</v>
      </c>
      <c r="D12" s="877">
        <v>0</v>
      </c>
      <c r="E12" s="33">
        <v>0</v>
      </c>
    </row>
    <row r="13" spans="1:5" ht="13.5" thickBot="1">
      <c r="A13" s="923" t="s">
        <v>848</v>
      </c>
      <c r="B13" s="163" t="s">
        <v>849</v>
      </c>
      <c r="C13" s="936" t="s">
        <v>252</v>
      </c>
      <c r="D13" s="880">
        <v>9</v>
      </c>
      <c r="E13" s="166">
        <v>30</v>
      </c>
    </row>
    <row r="14" spans="1:11" ht="13.5" thickBot="1">
      <c r="A14" s="926" t="s">
        <v>850</v>
      </c>
      <c r="B14" s="168" t="s">
        <v>851</v>
      </c>
      <c r="C14" s="932" t="s">
        <v>252</v>
      </c>
      <c r="D14" s="881">
        <v>5</v>
      </c>
      <c r="E14" s="170">
        <v>21</v>
      </c>
      <c r="I14" s="1065" t="s">
        <v>19</v>
      </c>
      <c r="J14" s="1066"/>
      <c r="K14" s="1067"/>
    </row>
    <row r="15" spans="1:11" ht="13.5" thickBot="1">
      <c r="A15" s="928" t="s">
        <v>852</v>
      </c>
      <c r="B15" s="417" t="s">
        <v>853</v>
      </c>
      <c r="C15" s="937" t="s">
        <v>252</v>
      </c>
      <c r="D15" s="941"/>
      <c r="E15" s="419"/>
      <c r="I15" s="38" t="s">
        <v>21</v>
      </c>
      <c r="J15" s="37" t="s">
        <v>18</v>
      </c>
      <c r="K15" s="40" t="s">
        <v>2</v>
      </c>
    </row>
    <row r="16" spans="1:11" ht="12.75">
      <c r="A16" s="929" t="s">
        <v>854</v>
      </c>
      <c r="B16" s="726" t="s">
        <v>96</v>
      </c>
      <c r="C16" s="938" t="s">
        <v>252</v>
      </c>
      <c r="D16" s="875"/>
      <c r="E16" s="423"/>
      <c r="I16" s="39">
        <v>1</v>
      </c>
      <c r="J16" s="21">
        <v>8</v>
      </c>
      <c r="K16" s="26" t="s">
        <v>252</v>
      </c>
    </row>
    <row r="17" spans="1:11" ht="13.5" thickBot="1">
      <c r="A17" s="930" t="s">
        <v>364</v>
      </c>
      <c r="B17" s="180" t="s">
        <v>511</v>
      </c>
      <c r="C17" s="933" t="s">
        <v>252</v>
      </c>
      <c r="D17" s="940"/>
      <c r="E17" s="183"/>
      <c r="I17" s="3">
        <v>2</v>
      </c>
      <c r="J17" s="1">
        <v>5</v>
      </c>
      <c r="K17" s="27" t="s">
        <v>308</v>
      </c>
    </row>
    <row r="18" spans="1:11" ht="12.75">
      <c r="A18" s="927" t="s">
        <v>855</v>
      </c>
      <c r="B18" s="741" t="s">
        <v>856</v>
      </c>
      <c r="C18" s="936" t="s">
        <v>123</v>
      </c>
      <c r="D18" s="880">
        <v>3</v>
      </c>
      <c r="E18" s="166">
        <v>15</v>
      </c>
      <c r="I18" s="3">
        <v>3</v>
      </c>
      <c r="J18" s="1">
        <v>2.5</v>
      </c>
      <c r="K18" s="27" t="s">
        <v>444</v>
      </c>
    </row>
    <row r="19" spans="1:11" ht="13.5" thickBot="1">
      <c r="A19" s="910" t="s">
        <v>772</v>
      </c>
      <c r="B19" s="783" t="s">
        <v>66</v>
      </c>
      <c r="C19" s="935" t="s">
        <v>123</v>
      </c>
      <c r="D19" s="877">
        <v>1</v>
      </c>
      <c r="E19" s="33">
        <v>13</v>
      </c>
      <c r="I19" s="3">
        <v>3</v>
      </c>
      <c r="J19" s="1">
        <v>2.5</v>
      </c>
      <c r="K19" s="27" t="s">
        <v>123</v>
      </c>
    </row>
    <row r="20" spans="9:11" ht="13.5" thickBot="1">
      <c r="I20" s="4">
        <v>5</v>
      </c>
      <c r="J20" s="2">
        <v>1</v>
      </c>
      <c r="K20" s="28" t="s">
        <v>51</v>
      </c>
    </row>
    <row r="21" spans="2:11" ht="13.5" thickBot="1">
      <c r="B21" s="10"/>
      <c r="C21" s="23"/>
      <c r="D21" s="23"/>
      <c r="E21" s="10"/>
      <c r="I21" s="25"/>
      <c r="J21" s="25"/>
      <c r="K21" s="25"/>
    </row>
    <row r="22" spans="2:11" ht="13.5" thickBot="1">
      <c r="B22" s="10"/>
      <c r="C22" s="10"/>
      <c r="D22" s="10"/>
      <c r="E22" s="10"/>
      <c r="I22" s="1065" t="s">
        <v>20</v>
      </c>
      <c r="J22" s="1066"/>
      <c r="K22" s="1067"/>
    </row>
    <row r="23" spans="2:11" ht="13.5" thickBot="1">
      <c r="B23" s="10"/>
      <c r="C23" s="10"/>
      <c r="D23" s="10"/>
      <c r="E23" s="10"/>
      <c r="I23" s="9" t="s">
        <v>21</v>
      </c>
      <c r="J23" s="11" t="s">
        <v>18</v>
      </c>
      <c r="K23" s="9" t="s">
        <v>2</v>
      </c>
    </row>
    <row r="24" spans="2:11" ht="12.75">
      <c r="B24" s="10"/>
      <c r="C24" s="23"/>
      <c r="D24" s="10"/>
      <c r="I24" s="6">
        <v>1</v>
      </c>
      <c r="J24" s="5">
        <v>8</v>
      </c>
      <c r="K24" s="21" t="s">
        <v>862</v>
      </c>
    </row>
    <row r="25" spans="2:11" ht="12.75">
      <c r="B25" s="10"/>
      <c r="C25" s="23"/>
      <c r="D25" s="10"/>
      <c r="I25" s="1">
        <v>2</v>
      </c>
      <c r="J25" s="3">
        <v>5</v>
      </c>
      <c r="K25" s="6" t="s">
        <v>863</v>
      </c>
    </row>
    <row r="26" spans="2:11" ht="12.75">
      <c r="B26" s="10"/>
      <c r="C26" s="23"/>
      <c r="D26" s="10"/>
      <c r="I26" s="1">
        <v>3</v>
      </c>
      <c r="J26" s="3">
        <v>3</v>
      </c>
      <c r="K26" s="6" t="s">
        <v>51</v>
      </c>
    </row>
    <row r="27" spans="2:11" ht="12.75">
      <c r="B27" s="10"/>
      <c r="C27" s="23"/>
      <c r="D27" s="10"/>
      <c r="I27" s="1">
        <v>4</v>
      </c>
      <c r="J27" s="3">
        <v>2</v>
      </c>
      <c r="K27" s="6" t="s">
        <v>123</v>
      </c>
    </row>
    <row r="28" spans="2:11" ht="13.5" thickBot="1">
      <c r="B28" s="10"/>
      <c r="C28" s="23"/>
      <c r="D28" s="10"/>
      <c r="I28" s="2">
        <v>5</v>
      </c>
      <c r="J28" s="4">
        <v>1</v>
      </c>
      <c r="K28" s="24" t="s">
        <v>244</v>
      </c>
    </row>
    <row r="29" spans="2:4" ht="12.75">
      <c r="B29" s="10"/>
      <c r="C29" s="23"/>
      <c r="D29" s="10"/>
    </row>
    <row r="30" spans="2:4" ht="12.75">
      <c r="B30" s="10"/>
      <c r="C30" s="23"/>
      <c r="D30" s="10"/>
    </row>
    <row r="31" spans="2:4" ht="12.75">
      <c r="B31" s="10"/>
      <c r="C31" s="23"/>
      <c r="D31" s="10"/>
    </row>
    <row r="32" spans="2:4" ht="12.75">
      <c r="B32" s="10"/>
      <c r="C32" s="23"/>
      <c r="D32" s="10"/>
    </row>
    <row r="33" spans="2:4" ht="12.75">
      <c r="B33" s="10"/>
      <c r="C33" s="23"/>
      <c r="D33" s="10"/>
    </row>
    <row r="34" spans="2:4" ht="12.75">
      <c r="B34" s="10"/>
      <c r="C34" s="23"/>
      <c r="D34" s="10"/>
    </row>
    <row r="35" spans="2:4" ht="12.75">
      <c r="B35" s="10"/>
      <c r="C35" s="23"/>
      <c r="D35" s="10"/>
    </row>
    <row r="36" spans="2:4" ht="12.75">
      <c r="B36" s="10"/>
      <c r="C36" s="23"/>
      <c r="D36" s="10"/>
    </row>
    <row r="37" spans="2:4" ht="12.75">
      <c r="B37" s="10"/>
      <c r="C37" s="23"/>
      <c r="D37" s="10"/>
    </row>
    <row r="38" spans="2:4" ht="12.75">
      <c r="B38" s="10"/>
      <c r="C38" s="23"/>
      <c r="D38" s="10"/>
    </row>
    <row r="39" spans="2:4" ht="12.75">
      <c r="B39" s="10"/>
      <c r="C39" s="23"/>
      <c r="D39" s="10"/>
    </row>
    <row r="40" spans="2:4" ht="12.75">
      <c r="B40" s="10"/>
      <c r="C40" s="23"/>
      <c r="D40" s="10"/>
    </row>
    <row r="41" spans="2:4" ht="12.75">
      <c r="B41" s="10"/>
      <c r="C41" s="23"/>
      <c r="D41" s="10"/>
    </row>
    <row r="42" spans="2:4" ht="12.75">
      <c r="B42" s="10"/>
      <c r="C42" s="23"/>
      <c r="D42" s="10"/>
    </row>
    <row r="43" spans="2:4" ht="12.75">
      <c r="B43" s="10"/>
      <c r="C43" s="23"/>
      <c r="D43" s="10"/>
    </row>
    <row r="44" spans="2:4" ht="12.75">
      <c r="B44" s="10"/>
      <c r="C44" s="23"/>
      <c r="D44" s="10"/>
    </row>
    <row r="45" spans="2:4" ht="12.75">
      <c r="B45" s="10"/>
      <c r="C45" s="23"/>
      <c r="D45" s="10"/>
    </row>
    <row r="46" spans="2:4" ht="12.75">
      <c r="B46" s="10"/>
      <c r="C46" s="23"/>
      <c r="D46" s="10"/>
    </row>
    <row r="47" spans="2:4" ht="12.75">
      <c r="B47" s="10"/>
      <c r="C47" s="23"/>
      <c r="D47" s="10"/>
    </row>
    <row r="48" spans="2:4" ht="12.75">
      <c r="B48" s="10"/>
      <c r="C48" s="23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  <row r="54" spans="2:4" ht="12.75">
      <c r="B54" s="10"/>
      <c r="C54" s="10"/>
      <c r="D54" s="10"/>
    </row>
    <row r="55" spans="2:4" ht="12.75">
      <c r="B55" s="10"/>
      <c r="C55" s="10"/>
      <c r="D55" s="10"/>
    </row>
    <row r="56" spans="2:4" ht="12.75">
      <c r="B56" s="10"/>
      <c r="C56" s="10"/>
      <c r="D56" s="10"/>
    </row>
    <row r="57" spans="2:4" ht="12.75">
      <c r="B57" s="10"/>
      <c r="C57" s="10"/>
      <c r="D57" s="10"/>
    </row>
    <row r="58" spans="2:4" ht="12.75">
      <c r="B58" s="10"/>
      <c r="C58" s="10"/>
      <c r="D58" s="10"/>
    </row>
    <row r="59" spans="2:4" ht="12.75">
      <c r="B59" s="10"/>
      <c r="C59" s="10"/>
      <c r="D59" s="10"/>
    </row>
    <row r="60" spans="2:4" ht="12.75">
      <c r="B60" s="10"/>
      <c r="C60" s="10"/>
      <c r="D60" s="10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2.75">
      <c r="B63" s="10"/>
      <c r="C63" s="10"/>
      <c r="D63" s="10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2.75">
      <c r="B67" s="10"/>
      <c r="C67" s="10"/>
      <c r="D67" s="10"/>
    </row>
    <row r="68" spans="2:4" ht="12.75">
      <c r="B68" s="10"/>
      <c r="C68" s="10"/>
      <c r="D68" s="10"/>
    </row>
    <row r="69" spans="2:4" ht="12.75">
      <c r="B69" s="10"/>
      <c r="C69" s="10"/>
      <c r="D69" s="10"/>
    </row>
    <row r="70" spans="2:4" ht="12.75">
      <c r="B70" s="10"/>
      <c r="C70" s="10"/>
      <c r="D70" s="10"/>
    </row>
    <row r="71" spans="2:4" ht="12.75">
      <c r="B71" s="10"/>
      <c r="C71" s="10"/>
      <c r="D71" s="10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  <row r="77" spans="2:4" ht="12.75">
      <c r="B77" s="10"/>
      <c r="C77" s="10"/>
      <c r="D77" s="10"/>
    </row>
    <row r="78" spans="2:4" ht="12.75">
      <c r="B78" s="10"/>
      <c r="C78" s="10"/>
      <c r="D78" s="10"/>
    </row>
    <row r="79" spans="2:4" ht="12.75">
      <c r="B79" s="10"/>
      <c r="C79" s="10"/>
      <c r="D79" s="10"/>
    </row>
    <row r="80" spans="2:4" ht="12.75">
      <c r="B80" s="10"/>
      <c r="C80" s="10"/>
      <c r="D80" s="10"/>
    </row>
    <row r="81" spans="2:4" ht="12.75">
      <c r="B81" s="10"/>
      <c r="C81" s="10"/>
      <c r="D81" s="10"/>
    </row>
    <row r="82" spans="2:4" ht="12.75">
      <c r="B82" s="10"/>
      <c r="C82" s="10"/>
      <c r="D82" s="10"/>
    </row>
    <row r="83" spans="2:4" ht="12.75">
      <c r="B83" s="10"/>
      <c r="C83" s="10"/>
      <c r="D83" s="10"/>
    </row>
    <row r="84" spans="2:4" ht="12.75">
      <c r="B84" s="10"/>
      <c r="C84" s="10"/>
      <c r="D84" s="10"/>
    </row>
    <row r="85" spans="2:4" ht="12.75">
      <c r="B85" s="10"/>
      <c r="C85" s="10"/>
      <c r="D85" s="10"/>
    </row>
    <row r="86" spans="2:4" ht="12.75">
      <c r="B86" s="10"/>
      <c r="C86" s="10"/>
      <c r="D86" s="10"/>
    </row>
    <row r="87" spans="2:4" ht="12.75">
      <c r="B87" s="10"/>
      <c r="C87" s="10"/>
      <c r="D87" s="10"/>
    </row>
    <row r="88" spans="2:4" ht="12.75">
      <c r="B88" s="10"/>
      <c r="C88" s="10"/>
      <c r="D88" s="10"/>
    </row>
    <row r="89" spans="2:4" ht="12.75">
      <c r="B89" s="10"/>
      <c r="C89" s="10"/>
      <c r="D89" s="10"/>
    </row>
    <row r="90" spans="2:4" ht="12.75">
      <c r="B90" s="10"/>
      <c r="C90" s="10"/>
      <c r="D90" s="10"/>
    </row>
    <row r="91" spans="2:4" ht="12.75">
      <c r="B91" s="10"/>
      <c r="C91" s="10"/>
      <c r="D91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</sheetData>
  <sheetProtection/>
  <mergeCells count="5">
    <mergeCell ref="G2:H2"/>
    <mergeCell ref="I2:J2"/>
    <mergeCell ref="K2:K3"/>
    <mergeCell ref="I14:K14"/>
    <mergeCell ref="I22:K2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7">
      <selection activeCell="G28" sqref="G28"/>
    </sheetView>
  </sheetViews>
  <sheetFormatPr defaultColWidth="11.421875" defaultRowHeight="12.75"/>
  <cols>
    <col min="1" max="1" width="16.140625" style="0" bestFit="1" customWidth="1"/>
    <col min="2" max="2" width="13.28125" style="0" bestFit="1" customWidth="1"/>
    <col min="3" max="3" width="34.140625" style="0" bestFit="1" customWidth="1"/>
    <col min="4" max="4" width="12.57421875" style="0" bestFit="1" customWidth="1"/>
    <col min="5" max="5" width="14.00390625" style="0" customWidth="1"/>
    <col min="6" max="6" width="3.00390625" style="0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37.8515625" style="0" bestFit="1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788" t="s">
        <v>344</v>
      </c>
      <c r="B2" s="782" t="s">
        <v>82</v>
      </c>
      <c r="C2" s="977" t="s">
        <v>569</v>
      </c>
      <c r="D2" s="985"/>
      <c r="E2" s="981"/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742" t="s">
        <v>446</v>
      </c>
      <c r="B3" s="743" t="s">
        <v>405</v>
      </c>
      <c r="C3" s="989" t="s">
        <v>569</v>
      </c>
      <c r="D3" s="990"/>
      <c r="E3" s="991"/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788" t="s">
        <v>330</v>
      </c>
      <c r="B4" s="782" t="s">
        <v>331</v>
      </c>
      <c r="C4" s="977" t="s">
        <v>444</v>
      </c>
      <c r="D4" s="985"/>
      <c r="E4" s="981"/>
      <c r="G4" s="53">
        <f>SUM(D2:D3)</f>
        <v>0</v>
      </c>
      <c r="H4" s="407">
        <f>SUM(E2:E3)</f>
        <v>0</v>
      </c>
      <c r="I4" s="53">
        <f>RANK(G4,G$4:G$24)</f>
        <v>20</v>
      </c>
      <c r="J4" s="61">
        <f>RANK(H4,H$4:H$24)</f>
        <v>20</v>
      </c>
      <c r="K4" s="1035" t="s">
        <v>569</v>
      </c>
    </row>
    <row r="5" spans="1:11" ht="12.75">
      <c r="A5" s="730" t="s">
        <v>43</v>
      </c>
      <c r="B5" s="724" t="s">
        <v>44</v>
      </c>
      <c r="C5" s="978" t="s">
        <v>444</v>
      </c>
      <c r="D5" s="987">
        <v>2</v>
      </c>
      <c r="E5" s="982">
        <v>3</v>
      </c>
      <c r="G5" s="54">
        <f>SUM(D4:D8)</f>
        <v>5</v>
      </c>
      <c r="H5" s="408">
        <f>SUM(E4:E8)</f>
        <v>15</v>
      </c>
      <c r="I5" s="54">
        <f aca="true" t="shared" si="0" ref="I5:I24">RANK(G5,G$4:G$24)</f>
        <v>14</v>
      </c>
      <c r="J5" s="62">
        <f aca="true" t="shared" si="1" ref="J5:J24">RANK(H5,H$4:H$24)</f>
        <v>6</v>
      </c>
      <c r="K5" s="1036" t="s">
        <v>444</v>
      </c>
    </row>
    <row r="6" spans="1:11" ht="12.75">
      <c r="A6" s="730" t="s">
        <v>450</v>
      </c>
      <c r="B6" s="724" t="s">
        <v>224</v>
      </c>
      <c r="C6" s="978" t="s">
        <v>444</v>
      </c>
      <c r="D6" s="987"/>
      <c r="E6" s="982">
        <v>8</v>
      </c>
      <c r="G6" s="51">
        <f>SUM(D9:D13)</f>
        <v>15</v>
      </c>
      <c r="H6" s="409">
        <f>SUM(E9:E13)</f>
        <v>17</v>
      </c>
      <c r="I6" s="54">
        <f t="shared" si="0"/>
        <v>6</v>
      </c>
      <c r="J6" s="362">
        <f t="shared" si="1"/>
        <v>4</v>
      </c>
      <c r="K6" s="1036" t="s">
        <v>244</v>
      </c>
    </row>
    <row r="7" spans="1:11" ht="12.75">
      <c r="A7" s="214" t="s">
        <v>864</v>
      </c>
      <c r="B7" s="384" t="s">
        <v>134</v>
      </c>
      <c r="C7" s="978" t="s">
        <v>444</v>
      </c>
      <c r="D7" s="987">
        <v>3</v>
      </c>
      <c r="E7" s="982">
        <v>4</v>
      </c>
      <c r="G7" s="51">
        <f>SUM(D14:D18)</f>
        <v>27</v>
      </c>
      <c r="H7" s="409">
        <f>SUM(E14:E18)</f>
        <v>29</v>
      </c>
      <c r="I7" s="432">
        <f t="shared" si="0"/>
        <v>2</v>
      </c>
      <c r="J7" s="362">
        <f t="shared" si="1"/>
        <v>1</v>
      </c>
      <c r="K7" s="1036" t="s">
        <v>29</v>
      </c>
    </row>
    <row r="8" spans="1:11" ht="13.5" thickBot="1">
      <c r="A8" s="219" t="s">
        <v>332</v>
      </c>
      <c r="B8" s="395" t="s">
        <v>46</v>
      </c>
      <c r="C8" s="980" t="s">
        <v>444</v>
      </c>
      <c r="D8" s="995"/>
      <c r="E8" s="996"/>
      <c r="G8" s="51">
        <f>SUM(D19)</f>
        <v>0</v>
      </c>
      <c r="H8" s="409">
        <f>SUM(E19)</f>
        <v>0</v>
      </c>
      <c r="I8" s="54">
        <f t="shared" si="0"/>
        <v>20</v>
      </c>
      <c r="J8" s="62">
        <f t="shared" si="1"/>
        <v>20</v>
      </c>
      <c r="K8" s="1036" t="s">
        <v>94</v>
      </c>
    </row>
    <row r="9" spans="1:11" ht="12.75">
      <c r="A9" s="224" t="s">
        <v>865</v>
      </c>
      <c r="B9" s="449" t="s">
        <v>143</v>
      </c>
      <c r="C9" s="992" t="s">
        <v>244</v>
      </c>
      <c r="D9" s="993"/>
      <c r="E9" s="994"/>
      <c r="G9" s="51">
        <f>SUM(D20:D24)</f>
        <v>12</v>
      </c>
      <c r="H9" s="409">
        <f>SUM(E20:E24)</f>
        <v>13</v>
      </c>
      <c r="I9" s="54">
        <f t="shared" si="0"/>
        <v>7</v>
      </c>
      <c r="J9" s="62">
        <f t="shared" si="1"/>
        <v>8</v>
      </c>
      <c r="K9" s="1036" t="s">
        <v>137</v>
      </c>
    </row>
    <row r="10" spans="1:11" ht="12.75">
      <c r="A10" s="214" t="s">
        <v>209</v>
      </c>
      <c r="B10" s="384" t="s">
        <v>134</v>
      </c>
      <c r="C10" s="978" t="s">
        <v>244</v>
      </c>
      <c r="D10" s="987">
        <v>8</v>
      </c>
      <c r="E10" s="982">
        <v>9</v>
      </c>
      <c r="G10" s="51">
        <f>SUM(D25:D29)</f>
        <v>10</v>
      </c>
      <c r="H10" s="409">
        <f>SUM(E25:E29)</f>
        <v>4</v>
      </c>
      <c r="I10" s="54">
        <f t="shared" si="0"/>
        <v>9</v>
      </c>
      <c r="J10" s="62">
        <f t="shared" si="1"/>
        <v>17</v>
      </c>
      <c r="K10" s="1036" t="s">
        <v>561</v>
      </c>
    </row>
    <row r="11" spans="1:11" ht="12.75">
      <c r="A11" s="214" t="s">
        <v>696</v>
      </c>
      <c r="B11" s="384" t="s">
        <v>649</v>
      </c>
      <c r="C11" s="978" t="s">
        <v>244</v>
      </c>
      <c r="D11" s="987"/>
      <c r="E11" s="982"/>
      <c r="G11" s="51">
        <f>SUM(D30:D34)</f>
        <v>11</v>
      </c>
      <c r="H11" s="409">
        <f>SUM(E30:E34)</f>
        <v>8</v>
      </c>
      <c r="I11" s="54">
        <f t="shared" si="0"/>
        <v>8</v>
      </c>
      <c r="J11" s="62">
        <f t="shared" si="1"/>
        <v>11</v>
      </c>
      <c r="K11" s="1036" t="s">
        <v>439</v>
      </c>
    </row>
    <row r="12" spans="1:11" ht="12.75">
      <c r="A12" s="974" t="s">
        <v>161</v>
      </c>
      <c r="B12" s="967" t="s">
        <v>210</v>
      </c>
      <c r="C12" s="978" t="s">
        <v>244</v>
      </c>
      <c r="D12" s="987">
        <v>7</v>
      </c>
      <c r="E12" s="982">
        <v>8</v>
      </c>
      <c r="G12" s="51">
        <f>SUM(D35:D38)</f>
        <v>10</v>
      </c>
      <c r="H12" s="409">
        <f>SUM(E35:E38)</f>
        <v>10</v>
      </c>
      <c r="I12" s="54">
        <f t="shared" si="0"/>
        <v>9</v>
      </c>
      <c r="J12" s="62">
        <f t="shared" si="1"/>
        <v>10</v>
      </c>
      <c r="K12" s="1036" t="s">
        <v>83</v>
      </c>
    </row>
    <row r="13" spans="1:11" ht="13.5" thickBot="1">
      <c r="A13" s="1011" t="s">
        <v>211</v>
      </c>
      <c r="B13" s="1012" t="s">
        <v>212</v>
      </c>
      <c r="C13" s="989" t="s">
        <v>244</v>
      </c>
      <c r="D13" s="1013"/>
      <c r="E13" s="991"/>
      <c r="G13" s="51">
        <f>SUM(D39:D43)</f>
        <v>16</v>
      </c>
      <c r="H13" s="409">
        <f>SUM(E39:E43)</f>
        <v>6</v>
      </c>
      <c r="I13" s="432">
        <f t="shared" si="0"/>
        <v>5</v>
      </c>
      <c r="J13" s="62">
        <f t="shared" si="1"/>
        <v>13</v>
      </c>
      <c r="K13" s="1036" t="s">
        <v>51</v>
      </c>
    </row>
    <row r="14" spans="1:11" ht="12.75">
      <c r="A14" s="806" t="s">
        <v>30</v>
      </c>
      <c r="B14" s="807" t="s">
        <v>31</v>
      </c>
      <c r="C14" s="977" t="s">
        <v>29</v>
      </c>
      <c r="D14" s="985">
        <v>8</v>
      </c>
      <c r="E14" s="981">
        <v>10</v>
      </c>
      <c r="G14" s="51">
        <f>SUM(D44:D48)</f>
        <v>32</v>
      </c>
      <c r="H14" s="409">
        <f>SUM(E44:E48)</f>
        <v>28</v>
      </c>
      <c r="I14" s="432">
        <f t="shared" si="0"/>
        <v>1</v>
      </c>
      <c r="J14" s="362">
        <f t="shared" si="1"/>
        <v>2</v>
      </c>
      <c r="K14" s="1036" t="s">
        <v>252</v>
      </c>
    </row>
    <row r="15" spans="1:11" ht="12.75">
      <c r="A15" s="789" t="s">
        <v>32</v>
      </c>
      <c r="B15" s="786" t="s">
        <v>33</v>
      </c>
      <c r="C15" s="978" t="s">
        <v>29</v>
      </c>
      <c r="D15" s="987">
        <v>9</v>
      </c>
      <c r="E15" s="982">
        <v>9</v>
      </c>
      <c r="G15" s="51">
        <f>SUM(D49:D51)</f>
        <v>5</v>
      </c>
      <c r="H15" s="409">
        <f>SUM(E49:E51)</f>
        <v>5</v>
      </c>
      <c r="I15" s="54">
        <f t="shared" si="0"/>
        <v>14</v>
      </c>
      <c r="J15" s="62">
        <f t="shared" si="1"/>
        <v>14</v>
      </c>
      <c r="K15" s="1036" t="s">
        <v>213</v>
      </c>
    </row>
    <row r="16" spans="1:11" ht="12.75">
      <c r="A16" s="789" t="s">
        <v>599</v>
      </c>
      <c r="B16" s="786" t="s">
        <v>273</v>
      </c>
      <c r="C16" s="978" t="s">
        <v>29</v>
      </c>
      <c r="D16" s="987"/>
      <c r="E16" s="982"/>
      <c r="G16" s="51">
        <f>SUM(D52:D56)</f>
        <v>10</v>
      </c>
      <c r="H16" s="409">
        <f>SUM(E52:E56)</f>
        <v>14</v>
      </c>
      <c r="I16" s="54">
        <f t="shared" si="0"/>
        <v>9</v>
      </c>
      <c r="J16" s="62">
        <f t="shared" si="1"/>
        <v>7</v>
      </c>
      <c r="K16" s="1036" t="s">
        <v>155</v>
      </c>
    </row>
    <row r="17" spans="1:11" ht="12.75">
      <c r="A17" s="789" t="s">
        <v>345</v>
      </c>
      <c r="B17" s="786" t="s">
        <v>866</v>
      </c>
      <c r="C17" s="978" t="s">
        <v>29</v>
      </c>
      <c r="D17" s="987">
        <v>10</v>
      </c>
      <c r="E17" s="982">
        <v>10</v>
      </c>
      <c r="G17" s="51">
        <f>SUM(D57:D61)</f>
        <v>9</v>
      </c>
      <c r="H17" s="409">
        <f>SUM(E57:E61)</f>
        <v>3</v>
      </c>
      <c r="I17" s="54">
        <f t="shared" si="0"/>
        <v>12</v>
      </c>
      <c r="J17" s="62">
        <f t="shared" si="1"/>
        <v>18</v>
      </c>
      <c r="K17" s="1036" t="s">
        <v>250</v>
      </c>
    </row>
    <row r="18" spans="1:11" ht="13.5" thickBot="1">
      <c r="A18" s="808" t="s">
        <v>690</v>
      </c>
      <c r="B18" s="809" t="s">
        <v>471</v>
      </c>
      <c r="C18" s="980" t="s">
        <v>29</v>
      </c>
      <c r="D18" s="995"/>
      <c r="E18" s="996"/>
      <c r="G18" s="54">
        <f>SUM(D62:D64)</f>
        <v>1</v>
      </c>
      <c r="H18" s="408">
        <f>SUM(E62:E64)</f>
        <v>12</v>
      </c>
      <c r="I18" s="54">
        <f t="shared" si="0"/>
        <v>19</v>
      </c>
      <c r="J18" s="62">
        <f t="shared" si="1"/>
        <v>9</v>
      </c>
      <c r="K18" s="1036" t="s">
        <v>170</v>
      </c>
    </row>
    <row r="19" spans="1:11" ht="13.5" thickBot="1">
      <c r="A19" s="1014" t="s">
        <v>99</v>
      </c>
      <c r="B19" s="915" t="s">
        <v>100</v>
      </c>
      <c r="C19" s="1015" t="s">
        <v>94</v>
      </c>
      <c r="D19" s="1016"/>
      <c r="E19" s="1017"/>
      <c r="G19" s="54">
        <f>SUM(D65:D69)</f>
        <v>8</v>
      </c>
      <c r="H19" s="408">
        <f>SUM(E65:E69)</f>
        <v>5</v>
      </c>
      <c r="I19" s="54">
        <f t="shared" si="0"/>
        <v>13</v>
      </c>
      <c r="J19" s="62">
        <f t="shared" si="1"/>
        <v>14</v>
      </c>
      <c r="K19" s="1036" t="s">
        <v>178</v>
      </c>
    </row>
    <row r="20" spans="1:11" ht="12.75">
      <c r="A20" s="788" t="s">
        <v>398</v>
      </c>
      <c r="B20" s="782" t="s">
        <v>224</v>
      </c>
      <c r="C20" s="977" t="s">
        <v>137</v>
      </c>
      <c r="D20" s="985"/>
      <c r="E20" s="981"/>
      <c r="G20" s="54">
        <f>SUM(D70:D73)</f>
        <v>4</v>
      </c>
      <c r="H20" s="408">
        <f>SUM(E70:E73)</f>
        <v>8</v>
      </c>
      <c r="I20" s="54">
        <f t="shared" si="0"/>
        <v>17</v>
      </c>
      <c r="J20" s="62">
        <f t="shared" si="1"/>
        <v>11</v>
      </c>
      <c r="K20" s="1036" t="s">
        <v>123</v>
      </c>
    </row>
    <row r="21" spans="1:11" ht="12.75">
      <c r="A21" s="730" t="s">
        <v>454</v>
      </c>
      <c r="B21" s="724" t="s">
        <v>236</v>
      </c>
      <c r="C21" s="978" t="s">
        <v>137</v>
      </c>
      <c r="D21" s="987"/>
      <c r="E21" s="982">
        <v>4</v>
      </c>
      <c r="G21" s="54">
        <f>SUM(D74:D77)</f>
        <v>5</v>
      </c>
      <c r="H21" s="408">
        <f>SUM(E74:E77)</f>
        <v>17</v>
      </c>
      <c r="I21" s="54">
        <f t="shared" si="0"/>
        <v>14</v>
      </c>
      <c r="J21" s="362">
        <f t="shared" si="1"/>
        <v>4</v>
      </c>
      <c r="K21" s="1036" t="s">
        <v>76</v>
      </c>
    </row>
    <row r="22" spans="1:11" ht="12.75">
      <c r="A22" s="730" t="s">
        <v>196</v>
      </c>
      <c r="B22" s="724" t="s">
        <v>197</v>
      </c>
      <c r="C22" s="978" t="s">
        <v>137</v>
      </c>
      <c r="D22" s="987">
        <v>5</v>
      </c>
      <c r="E22" s="982">
        <v>2</v>
      </c>
      <c r="G22" s="54">
        <f>SUM(D78:D82)</f>
        <v>20</v>
      </c>
      <c r="H22" s="408">
        <f>SUM(E78:E82)</f>
        <v>20</v>
      </c>
      <c r="I22" s="432">
        <f t="shared" si="0"/>
        <v>3</v>
      </c>
      <c r="J22" s="362">
        <f t="shared" si="1"/>
        <v>3</v>
      </c>
      <c r="K22" s="1036" t="s">
        <v>889</v>
      </c>
    </row>
    <row r="23" spans="1:11" ht="12.75">
      <c r="A23" s="730" t="s">
        <v>199</v>
      </c>
      <c r="B23" s="724" t="s">
        <v>226</v>
      </c>
      <c r="C23" s="978" t="s">
        <v>137</v>
      </c>
      <c r="D23" s="987"/>
      <c r="E23" s="982"/>
      <c r="G23" s="54">
        <f>SUM(D83:D86)</f>
        <v>17</v>
      </c>
      <c r="H23" s="408">
        <f>SUM(E83:E86)</f>
        <v>5</v>
      </c>
      <c r="I23" s="432">
        <f t="shared" si="0"/>
        <v>4</v>
      </c>
      <c r="J23" s="62">
        <f t="shared" si="1"/>
        <v>14</v>
      </c>
      <c r="K23" s="1036" t="s">
        <v>441</v>
      </c>
    </row>
    <row r="24" spans="1:11" ht="13.5" thickBot="1">
      <c r="A24" s="798" t="s">
        <v>734</v>
      </c>
      <c r="B24" s="783" t="s">
        <v>241</v>
      </c>
      <c r="C24" s="980" t="s">
        <v>137</v>
      </c>
      <c r="D24" s="995">
        <v>7</v>
      </c>
      <c r="E24" s="996">
        <v>7</v>
      </c>
      <c r="G24" s="55">
        <f>SUM(D87:D89)</f>
        <v>3</v>
      </c>
      <c r="H24" s="410">
        <f>SUM(E87:E89)</f>
        <v>1</v>
      </c>
      <c r="I24" s="55">
        <f t="shared" si="0"/>
        <v>18</v>
      </c>
      <c r="J24" s="71">
        <f t="shared" si="1"/>
        <v>19</v>
      </c>
      <c r="K24" s="1037" t="s">
        <v>222</v>
      </c>
    </row>
    <row r="25" spans="1:5" ht="12.75">
      <c r="A25" s="1018" t="s">
        <v>805</v>
      </c>
      <c r="B25" s="1019" t="s">
        <v>197</v>
      </c>
      <c r="C25" s="992" t="s">
        <v>561</v>
      </c>
      <c r="D25" s="993"/>
      <c r="E25" s="994"/>
    </row>
    <row r="26" spans="1:5" ht="13.5" thickBot="1">
      <c r="A26" s="790" t="s">
        <v>164</v>
      </c>
      <c r="B26" s="787" t="s">
        <v>165</v>
      </c>
      <c r="C26" s="978" t="s">
        <v>561</v>
      </c>
      <c r="D26" s="987"/>
      <c r="E26" s="982"/>
    </row>
    <row r="27" spans="1:11" ht="13.5" thickBot="1">
      <c r="A27" s="790" t="s">
        <v>647</v>
      </c>
      <c r="B27" s="787" t="s">
        <v>396</v>
      </c>
      <c r="C27" s="978" t="s">
        <v>561</v>
      </c>
      <c r="D27" s="987">
        <v>3</v>
      </c>
      <c r="E27" s="982"/>
      <c r="I27" s="1065" t="s">
        <v>19</v>
      </c>
      <c r="J27" s="1066"/>
      <c r="K27" s="1067"/>
    </row>
    <row r="28" spans="1:11" ht="13.5" thickBot="1">
      <c r="A28" s="790" t="s">
        <v>240</v>
      </c>
      <c r="B28" s="787" t="s">
        <v>241</v>
      </c>
      <c r="C28" s="978" t="s">
        <v>561</v>
      </c>
      <c r="D28" s="987">
        <v>6</v>
      </c>
      <c r="E28" s="982">
        <v>4</v>
      </c>
      <c r="I28" s="38" t="s">
        <v>21</v>
      </c>
      <c r="J28" s="37" t="s">
        <v>18</v>
      </c>
      <c r="K28" s="40" t="s">
        <v>2</v>
      </c>
    </row>
    <row r="29" spans="1:11" ht="13.5" thickBot="1">
      <c r="A29" s="242" t="s">
        <v>328</v>
      </c>
      <c r="B29" s="470" t="s">
        <v>329</v>
      </c>
      <c r="C29" s="989" t="s">
        <v>561</v>
      </c>
      <c r="D29" s="990">
        <v>1</v>
      </c>
      <c r="E29" s="1020"/>
      <c r="I29" s="39">
        <v>1</v>
      </c>
      <c r="J29" s="21">
        <v>50</v>
      </c>
      <c r="K29" s="186" t="s">
        <v>252</v>
      </c>
    </row>
    <row r="30" spans="1:11" ht="12.75">
      <c r="A30" s="209" t="s">
        <v>484</v>
      </c>
      <c r="B30" s="393" t="s">
        <v>485</v>
      </c>
      <c r="C30" s="977" t="s">
        <v>439</v>
      </c>
      <c r="D30" s="1010">
        <v>2</v>
      </c>
      <c r="E30" s="1024"/>
      <c r="I30" s="3">
        <v>2</v>
      </c>
      <c r="J30" s="1">
        <v>30</v>
      </c>
      <c r="K30" s="187" t="s">
        <v>29</v>
      </c>
    </row>
    <row r="31" spans="1:11" ht="12.75">
      <c r="A31" s="214" t="s">
        <v>487</v>
      </c>
      <c r="B31" s="384" t="s">
        <v>488</v>
      </c>
      <c r="C31" s="978" t="s">
        <v>439</v>
      </c>
      <c r="D31" s="986">
        <v>4</v>
      </c>
      <c r="E31" s="983"/>
      <c r="I31" s="3">
        <v>3</v>
      </c>
      <c r="J31" s="1">
        <v>20</v>
      </c>
      <c r="K31" s="187" t="s">
        <v>834</v>
      </c>
    </row>
    <row r="32" spans="1:11" ht="12.75">
      <c r="A32" s="214" t="s">
        <v>489</v>
      </c>
      <c r="B32" s="384" t="s">
        <v>39</v>
      </c>
      <c r="C32" s="978" t="s">
        <v>439</v>
      </c>
      <c r="D32" s="986"/>
      <c r="E32" s="983"/>
      <c r="I32" s="3">
        <v>4</v>
      </c>
      <c r="J32" s="1">
        <v>15</v>
      </c>
      <c r="K32" s="187" t="s">
        <v>441</v>
      </c>
    </row>
    <row r="33" spans="1:11" ht="13.5" thickBot="1">
      <c r="A33" s="214" t="s">
        <v>653</v>
      </c>
      <c r="B33" s="384" t="s">
        <v>654</v>
      </c>
      <c r="C33" s="978" t="s">
        <v>439</v>
      </c>
      <c r="D33" s="986">
        <v>5</v>
      </c>
      <c r="E33" s="983">
        <v>2</v>
      </c>
      <c r="I33" s="4">
        <v>5</v>
      </c>
      <c r="J33" s="2">
        <v>10</v>
      </c>
      <c r="K33" s="188" t="s">
        <v>51</v>
      </c>
    </row>
    <row r="34" spans="1:11" ht="15.75" thickBot="1">
      <c r="A34" s="219" t="s">
        <v>692</v>
      </c>
      <c r="B34" s="395" t="s">
        <v>379</v>
      </c>
      <c r="C34" s="1025" t="s">
        <v>439</v>
      </c>
      <c r="D34" s="988"/>
      <c r="E34" s="984">
        <v>6</v>
      </c>
      <c r="I34" s="25"/>
      <c r="J34" s="25"/>
      <c r="K34" s="25"/>
    </row>
    <row r="35" spans="1:11" ht="15.75" thickBot="1">
      <c r="A35" s="740" t="s">
        <v>867</v>
      </c>
      <c r="B35" s="741" t="s">
        <v>249</v>
      </c>
      <c r="C35" s="1021" t="s">
        <v>83</v>
      </c>
      <c r="D35" s="1022"/>
      <c r="E35" s="1023"/>
      <c r="I35" s="1065" t="s">
        <v>20</v>
      </c>
      <c r="J35" s="1066"/>
      <c r="K35" s="1067"/>
    </row>
    <row r="36" spans="1:11" ht="15.75" thickBot="1">
      <c r="A36" s="730" t="s">
        <v>868</v>
      </c>
      <c r="B36" s="724" t="s">
        <v>869</v>
      </c>
      <c r="C36" s="979" t="s">
        <v>83</v>
      </c>
      <c r="D36" s="986"/>
      <c r="E36" s="983"/>
      <c r="I36" s="9" t="s">
        <v>21</v>
      </c>
      <c r="J36" s="11" t="s">
        <v>18</v>
      </c>
      <c r="K36" s="9" t="s">
        <v>2</v>
      </c>
    </row>
    <row r="37" spans="1:11" ht="15">
      <c r="A37" s="730" t="s">
        <v>92</v>
      </c>
      <c r="B37" s="724" t="s">
        <v>93</v>
      </c>
      <c r="C37" s="979" t="s">
        <v>83</v>
      </c>
      <c r="D37" s="986"/>
      <c r="E37" s="983"/>
      <c r="I37" s="6">
        <v>1</v>
      </c>
      <c r="J37" s="5">
        <v>50</v>
      </c>
      <c r="K37" s="195" t="s">
        <v>29</v>
      </c>
    </row>
    <row r="38" spans="1:11" ht="15.75" thickBot="1">
      <c r="A38" s="742" t="s">
        <v>870</v>
      </c>
      <c r="B38" s="743" t="s">
        <v>363</v>
      </c>
      <c r="C38" s="1026" t="s">
        <v>83</v>
      </c>
      <c r="D38" s="990">
        <v>10</v>
      </c>
      <c r="E38" s="1020">
        <v>10</v>
      </c>
      <c r="I38" s="1">
        <v>2</v>
      </c>
      <c r="J38" s="3">
        <v>30</v>
      </c>
      <c r="K38" s="196" t="s">
        <v>252</v>
      </c>
    </row>
    <row r="39" spans="1:11" ht="12.75">
      <c r="A39" s="209" t="s">
        <v>527</v>
      </c>
      <c r="B39" s="393" t="s">
        <v>528</v>
      </c>
      <c r="C39" s="977" t="s">
        <v>51</v>
      </c>
      <c r="D39" s="1027"/>
      <c r="E39" s="1024"/>
      <c r="I39" s="1">
        <v>3</v>
      </c>
      <c r="J39" s="3">
        <v>20</v>
      </c>
      <c r="K39" s="196" t="s">
        <v>807</v>
      </c>
    </row>
    <row r="40" spans="1:11" ht="12.75">
      <c r="A40" s="214" t="s">
        <v>766</v>
      </c>
      <c r="B40" s="384" t="s">
        <v>767</v>
      </c>
      <c r="C40" s="978" t="s">
        <v>51</v>
      </c>
      <c r="D40" s="986">
        <v>8</v>
      </c>
      <c r="E40" s="983">
        <v>6</v>
      </c>
      <c r="I40" s="1">
        <v>4</v>
      </c>
      <c r="J40" s="3">
        <v>25</v>
      </c>
      <c r="K40" s="196" t="s">
        <v>893</v>
      </c>
    </row>
    <row r="41" spans="1:11" ht="13.5" thickBot="1">
      <c r="A41" s="214" t="s">
        <v>60</v>
      </c>
      <c r="B41" s="384" t="s">
        <v>61</v>
      </c>
      <c r="C41" s="978" t="s">
        <v>51</v>
      </c>
      <c r="D41" s="986">
        <v>7</v>
      </c>
      <c r="E41" s="983"/>
      <c r="I41" s="2"/>
      <c r="J41" s="4"/>
      <c r="K41" s="24"/>
    </row>
    <row r="42" spans="1:5" ht="12.75">
      <c r="A42" s="214" t="s">
        <v>526</v>
      </c>
      <c r="B42" s="384" t="s">
        <v>191</v>
      </c>
      <c r="C42" s="978" t="s">
        <v>51</v>
      </c>
      <c r="D42" s="986"/>
      <c r="E42" s="983"/>
    </row>
    <row r="43" spans="1:5" ht="13.5" thickBot="1">
      <c r="A43" s="219" t="s">
        <v>52</v>
      </c>
      <c r="B43" s="395" t="s">
        <v>53</v>
      </c>
      <c r="C43" s="980" t="s">
        <v>51</v>
      </c>
      <c r="D43" s="988">
        <v>1</v>
      </c>
      <c r="E43" s="984"/>
    </row>
    <row r="44" spans="1:5" ht="12.75">
      <c r="A44" s="224" t="s">
        <v>706</v>
      </c>
      <c r="B44" s="449" t="s">
        <v>707</v>
      </c>
      <c r="C44" s="992" t="s">
        <v>252</v>
      </c>
      <c r="D44" s="1022">
        <v>9</v>
      </c>
      <c r="E44" s="1023">
        <v>9</v>
      </c>
    </row>
    <row r="45" spans="1:5" ht="12.75">
      <c r="A45" s="214" t="s">
        <v>63</v>
      </c>
      <c r="B45" s="384" t="s">
        <v>650</v>
      </c>
      <c r="C45" s="978" t="s">
        <v>252</v>
      </c>
      <c r="D45" s="986">
        <v>6</v>
      </c>
      <c r="E45" s="983">
        <v>6</v>
      </c>
    </row>
    <row r="46" spans="1:5" ht="12.75">
      <c r="A46" s="214" t="s">
        <v>65</v>
      </c>
      <c r="B46" s="384" t="s">
        <v>102</v>
      </c>
      <c r="C46" s="978" t="s">
        <v>252</v>
      </c>
      <c r="D46" s="986"/>
      <c r="E46" s="983"/>
    </row>
    <row r="47" spans="1:5" ht="12.75">
      <c r="A47" s="214" t="s">
        <v>577</v>
      </c>
      <c r="B47" s="384" t="s">
        <v>578</v>
      </c>
      <c r="C47" s="978" t="s">
        <v>252</v>
      </c>
      <c r="D47" s="986">
        <v>9</v>
      </c>
      <c r="E47" s="983">
        <v>7</v>
      </c>
    </row>
    <row r="48" spans="1:5" ht="13.5" thickBot="1">
      <c r="A48" s="242" t="s">
        <v>71</v>
      </c>
      <c r="B48" s="470" t="s">
        <v>514</v>
      </c>
      <c r="C48" s="989" t="s">
        <v>252</v>
      </c>
      <c r="D48" s="990">
        <v>8</v>
      </c>
      <c r="E48" s="1020">
        <v>6</v>
      </c>
    </row>
    <row r="49" spans="1:5" ht="12.75">
      <c r="A49" s="1028" t="s">
        <v>783</v>
      </c>
      <c r="B49" s="1029" t="s">
        <v>784</v>
      </c>
      <c r="C49" s="977" t="s">
        <v>213</v>
      </c>
      <c r="D49" s="1027"/>
      <c r="E49" s="1024">
        <v>1</v>
      </c>
    </row>
    <row r="50" spans="1:5" ht="12.75">
      <c r="A50" s="975" t="s">
        <v>375</v>
      </c>
      <c r="B50" s="968" t="s">
        <v>376</v>
      </c>
      <c r="C50" s="978" t="s">
        <v>213</v>
      </c>
      <c r="D50" s="986"/>
      <c r="E50" s="983"/>
    </row>
    <row r="51" spans="1:5" ht="13.5" thickBot="1">
      <c r="A51" s="1030" t="s">
        <v>377</v>
      </c>
      <c r="B51" s="1031" t="s">
        <v>91</v>
      </c>
      <c r="C51" s="980" t="s">
        <v>213</v>
      </c>
      <c r="D51" s="988">
        <v>5</v>
      </c>
      <c r="E51" s="984">
        <v>4</v>
      </c>
    </row>
    <row r="52" spans="1:5" ht="12.75">
      <c r="A52" s="224" t="s">
        <v>156</v>
      </c>
      <c r="B52" s="449" t="s">
        <v>57</v>
      </c>
      <c r="C52" s="992" t="s">
        <v>155</v>
      </c>
      <c r="D52" s="1022"/>
      <c r="E52" s="1023">
        <v>1</v>
      </c>
    </row>
    <row r="53" spans="1:5" ht="12.75">
      <c r="A53" s="214" t="s">
        <v>422</v>
      </c>
      <c r="B53" s="384" t="s">
        <v>96</v>
      </c>
      <c r="C53" s="978" t="s">
        <v>155</v>
      </c>
      <c r="D53" s="986"/>
      <c r="E53" s="983"/>
    </row>
    <row r="54" spans="1:5" ht="12.75">
      <c r="A54" s="214" t="s">
        <v>268</v>
      </c>
      <c r="B54" s="384" t="s">
        <v>269</v>
      </c>
      <c r="C54" s="978" t="s">
        <v>155</v>
      </c>
      <c r="D54" s="986"/>
      <c r="E54" s="983"/>
    </row>
    <row r="55" spans="1:5" ht="12.75">
      <c r="A55" s="214" t="s">
        <v>157</v>
      </c>
      <c r="B55" s="384" t="s">
        <v>158</v>
      </c>
      <c r="C55" s="978" t="s">
        <v>155</v>
      </c>
      <c r="D55" s="986">
        <v>10</v>
      </c>
      <c r="E55" s="983">
        <v>10</v>
      </c>
    </row>
    <row r="56" spans="1:5" ht="13.5" thickBot="1">
      <c r="A56" s="242" t="s">
        <v>871</v>
      </c>
      <c r="B56" s="470" t="s">
        <v>732</v>
      </c>
      <c r="C56" s="989" t="s">
        <v>155</v>
      </c>
      <c r="D56" s="990"/>
      <c r="E56" s="1020">
        <v>3</v>
      </c>
    </row>
    <row r="57" spans="1:5" ht="12.75">
      <c r="A57" s="209" t="s">
        <v>872</v>
      </c>
      <c r="B57" s="393" t="s">
        <v>873</v>
      </c>
      <c r="C57" s="977" t="s">
        <v>250</v>
      </c>
      <c r="D57" s="1027">
        <v>5</v>
      </c>
      <c r="E57" s="1024">
        <v>3</v>
      </c>
    </row>
    <row r="58" spans="1:5" ht="12.75">
      <c r="A58" s="214" t="s">
        <v>604</v>
      </c>
      <c r="B58" s="384" t="s">
        <v>39</v>
      </c>
      <c r="C58" s="978" t="s">
        <v>250</v>
      </c>
      <c r="D58" s="986"/>
      <c r="E58" s="983"/>
    </row>
    <row r="59" spans="1:5" ht="12.75">
      <c r="A59" s="214" t="s">
        <v>607</v>
      </c>
      <c r="B59" s="384" t="s">
        <v>57</v>
      </c>
      <c r="C59" s="978" t="s">
        <v>250</v>
      </c>
      <c r="D59" s="986">
        <v>4</v>
      </c>
      <c r="E59" s="983"/>
    </row>
    <row r="60" spans="1:5" ht="12.75">
      <c r="A60" s="214" t="s">
        <v>463</v>
      </c>
      <c r="B60" s="384" t="s">
        <v>464</v>
      </c>
      <c r="C60" s="978" t="s">
        <v>250</v>
      </c>
      <c r="D60" s="986"/>
      <c r="E60" s="983"/>
    </row>
    <row r="61" spans="1:5" ht="13.5" thickBot="1">
      <c r="A61" s="219" t="s">
        <v>465</v>
      </c>
      <c r="B61" s="395" t="s">
        <v>812</v>
      </c>
      <c r="C61" s="980" t="s">
        <v>250</v>
      </c>
      <c r="D61" s="988"/>
      <c r="E61" s="984"/>
    </row>
    <row r="62" spans="1:5" ht="12.75">
      <c r="A62" s="224" t="s">
        <v>173</v>
      </c>
      <c r="B62" s="449" t="s">
        <v>53</v>
      </c>
      <c r="C62" s="992" t="s">
        <v>170</v>
      </c>
      <c r="D62" s="1022"/>
      <c r="E62" s="1023">
        <v>5</v>
      </c>
    </row>
    <row r="63" spans="1:5" ht="12.75">
      <c r="A63" s="214" t="s">
        <v>176</v>
      </c>
      <c r="B63" s="384" t="s">
        <v>102</v>
      </c>
      <c r="C63" s="978" t="s">
        <v>170</v>
      </c>
      <c r="D63" s="986"/>
      <c r="E63" s="983"/>
    </row>
    <row r="64" spans="1:5" ht="13.5" thickBot="1">
      <c r="A64" s="242" t="s">
        <v>177</v>
      </c>
      <c r="B64" s="470" t="s">
        <v>53</v>
      </c>
      <c r="C64" s="989" t="s">
        <v>170</v>
      </c>
      <c r="D64" s="990">
        <v>1</v>
      </c>
      <c r="E64" s="1020">
        <v>7</v>
      </c>
    </row>
    <row r="65" spans="1:5" ht="12.75">
      <c r="A65" s="788" t="s">
        <v>874</v>
      </c>
      <c r="B65" s="782" t="s">
        <v>224</v>
      </c>
      <c r="C65" s="977" t="s">
        <v>178</v>
      </c>
      <c r="D65" s="1027"/>
      <c r="E65" s="1024"/>
    </row>
    <row r="66" spans="1:5" ht="12.75">
      <c r="A66" s="730" t="s">
        <v>875</v>
      </c>
      <c r="B66" s="724" t="s">
        <v>180</v>
      </c>
      <c r="C66" s="978" t="s">
        <v>178</v>
      </c>
      <c r="D66" s="986"/>
      <c r="E66" s="983"/>
    </row>
    <row r="67" spans="1:5" ht="12.75">
      <c r="A67" s="730" t="s">
        <v>405</v>
      </c>
      <c r="B67" s="724" t="s">
        <v>429</v>
      </c>
      <c r="C67" s="978" t="s">
        <v>178</v>
      </c>
      <c r="D67" s="986">
        <v>6</v>
      </c>
      <c r="E67" s="983">
        <v>3</v>
      </c>
    </row>
    <row r="68" spans="1:5" ht="12.75">
      <c r="A68" s="730" t="s">
        <v>430</v>
      </c>
      <c r="B68" s="724" t="s">
        <v>34</v>
      </c>
      <c r="C68" s="978" t="s">
        <v>178</v>
      </c>
      <c r="D68" s="986"/>
      <c r="E68" s="983"/>
    </row>
    <row r="69" spans="1:5" ht="13.5" thickBot="1">
      <c r="A69" s="798" t="s">
        <v>183</v>
      </c>
      <c r="B69" s="783" t="s">
        <v>184</v>
      </c>
      <c r="C69" s="980" t="s">
        <v>178</v>
      </c>
      <c r="D69" s="988">
        <v>2</v>
      </c>
      <c r="E69" s="984">
        <v>2</v>
      </c>
    </row>
    <row r="70" spans="1:5" ht="12.75">
      <c r="A70" s="1032" t="s">
        <v>128</v>
      </c>
      <c r="B70" s="1033" t="s">
        <v>129</v>
      </c>
      <c r="C70" s="992" t="s">
        <v>123</v>
      </c>
      <c r="D70" s="1022"/>
      <c r="E70" s="1023"/>
    </row>
    <row r="71" spans="1:5" ht="12.75">
      <c r="A71" s="214" t="s">
        <v>619</v>
      </c>
      <c r="B71" s="384" t="s">
        <v>464</v>
      </c>
      <c r="C71" s="978" t="s">
        <v>123</v>
      </c>
      <c r="D71" s="986"/>
      <c r="E71" s="983"/>
    </row>
    <row r="72" spans="1:5" ht="12.75">
      <c r="A72" s="976" t="s">
        <v>876</v>
      </c>
      <c r="B72" s="970" t="s">
        <v>241</v>
      </c>
      <c r="C72" s="978" t="s">
        <v>123</v>
      </c>
      <c r="D72" s="986"/>
      <c r="E72" s="983"/>
    </row>
    <row r="73" spans="1:5" ht="13.5" thickBot="1">
      <c r="A73" s="242" t="s">
        <v>877</v>
      </c>
      <c r="B73" s="470" t="s">
        <v>878</v>
      </c>
      <c r="C73" s="989" t="s">
        <v>123</v>
      </c>
      <c r="D73" s="990">
        <v>4</v>
      </c>
      <c r="E73" s="1020">
        <v>8</v>
      </c>
    </row>
    <row r="74" spans="1:5" ht="12.75">
      <c r="A74" s="209" t="s">
        <v>77</v>
      </c>
      <c r="B74" s="971" t="s">
        <v>78</v>
      </c>
      <c r="C74" s="977" t="s">
        <v>76</v>
      </c>
      <c r="D74" s="1027">
        <v>1</v>
      </c>
      <c r="E74" s="1024">
        <v>7</v>
      </c>
    </row>
    <row r="75" spans="1:5" ht="12.75">
      <c r="A75" s="214" t="s">
        <v>79</v>
      </c>
      <c r="B75" s="969" t="s">
        <v>80</v>
      </c>
      <c r="C75" s="978" t="s">
        <v>76</v>
      </c>
      <c r="D75" s="986"/>
      <c r="E75" s="983">
        <v>1</v>
      </c>
    </row>
    <row r="76" spans="1:5" ht="12.75">
      <c r="A76" s="214" t="s">
        <v>81</v>
      </c>
      <c r="B76" s="384" t="s">
        <v>82</v>
      </c>
      <c r="C76" s="978" t="s">
        <v>76</v>
      </c>
      <c r="D76" s="986">
        <v>4</v>
      </c>
      <c r="E76" s="983">
        <v>9</v>
      </c>
    </row>
    <row r="77" spans="1:5" ht="13.5" thickBot="1">
      <c r="A77" s="219" t="s">
        <v>415</v>
      </c>
      <c r="B77" s="395" t="s">
        <v>416</v>
      </c>
      <c r="C77" s="980" t="s">
        <v>76</v>
      </c>
      <c r="D77" s="988"/>
      <c r="E77" s="984"/>
    </row>
    <row r="78" spans="1:5" ht="12.75">
      <c r="A78" s="224" t="s">
        <v>770</v>
      </c>
      <c r="B78" s="449" t="s">
        <v>771</v>
      </c>
      <c r="C78" s="992" t="s">
        <v>889</v>
      </c>
      <c r="D78" s="1022">
        <v>2</v>
      </c>
      <c r="E78" s="1023">
        <v>5</v>
      </c>
    </row>
    <row r="79" spans="1:5" ht="12.75">
      <c r="A79" s="214" t="s">
        <v>879</v>
      </c>
      <c r="B79" s="384" t="s">
        <v>880</v>
      </c>
      <c r="C79" s="978" t="s">
        <v>889</v>
      </c>
      <c r="D79" s="986">
        <v>6</v>
      </c>
      <c r="E79" s="983">
        <v>5</v>
      </c>
    </row>
    <row r="80" spans="1:5" ht="12.75">
      <c r="A80" s="214" t="s">
        <v>827</v>
      </c>
      <c r="B80" s="384" t="s">
        <v>828</v>
      </c>
      <c r="C80" s="978" t="s">
        <v>889</v>
      </c>
      <c r="D80" s="986">
        <v>9</v>
      </c>
      <c r="E80" s="983">
        <v>8</v>
      </c>
    </row>
    <row r="81" spans="1:5" ht="12.75">
      <c r="A81" s="730" t="s">
        <v>881</v>
      </c>
      <c r="B81" s="724" t="s">
        <v>882</v>
      </c>
      <c r="C81" s="978" t="s">
        <v>889</v>
      </c>
      <c r="D81" s="986">
        <v>3</v>
      </c>
      <c r="E81" s="983">
        <v>2</v>
      </c>
    </row>
    <row r="82" spans="1:5" ht="13.5" thickBot="1">
      <c r="A82" s="242" t="s">
        <v>830</v>
      </c>
      <c r="B82" s="470" t="s">
        <v>321</v>
      </c>
      <c r="C82" s="989" t="s">
        <v>889</v>
      </c>
      <c r="D82" s="990"/>
      <c r="E82" s="1020"/>
    </row>
    <row r="83" spans="1:5" ht="12.75">
      <c r="A83" s="209" t="s">
        <v>883</v>
      </c>
      <c r="B83" s="393" t="s">
        <v>66</v>
      </c>
      <c r="C83" s="977" t="s">
        <v>441</v>
      </c>
      <c r="D83" s="1027">
        <v>10</v>
      </c>
      <c r="E83" s="1024">
        <v>5</v>
      </c>
    </row>
    <row r="84" spans="1:5" ht="12.75">
      <c r="A84" s="214" t="s">
        <v>884</v>
      </c>
      <c r="B84" s="384" t="s">
        <v>885</v>
      </c>
      <c r="C84" s="978" t="s">
        <v>441</v>
      </c>
      <c r="D84" s="986">
        <v>7</v>
      </c>
      <c r="E84" s="983"/>
    </row>
    <row r="85" spans="1:5" ht="12.75">
      <c r="A85" s="214" t="s">
        <v>886</v>
      </c>
      <c r="B85" s="384" t="s">
        <v>105</v>
      </c>
      <c r="C85" s="978" t="s">
        <v>441</v>
      </c>
      <c r="D85" s="986"/>
      <c r="E85" s="983"/>
    </row>
    <row r="86" spans="1:5" ht="13.5" thickBot="1">
      <c r="A86" s="219" t="s">
        <v>887</v>
      </c>
      <c r="B86" s="395" t="s">
        <v>888</v>
      </c>
      <c r="C86" s="980" t="s">
        <v>441</v>
      </c>
      <c r="D86" s="988"/>
      <c r="E86" s="984"/>
    </row>
    <row r="87" spans="1:5" ht="12.75">
      <c r="A87" s="1034" t="s">
        <v>223</v>
      </c>
      <c r="B87" s="1033" t="s">
        <v>357</v>
      </c>
      <c r="C87" s="992" t="s">
        <v>222</v>
      </c>
      <c r="D87" s="1022"/>
      <c r="E87" s="1023"/>
    </row>
    <row r="88" spans="1:5" ht="12.75">
      <c r="A88" s="214" t="s">
        <v>617</v>
      </c>
      <c r="B88" s="384" t="s">
        <v>618</v>
      </c>
      <c r="C88" s="978" t="s">
        <v>222</v>
      </c>
      <c r="D88" s="986"/>
      <c r="E88" s="983"/>
    </row>
    <row r="89" spans="1:5" ht="13.5" thickBot="1">
      <c r="A89" s="219" t="s">
        <v>229</v>
      </c>
      <c r="B89" s="395" t="s">
        <v>750</v>
      </c>
      <c r="C89" s="980" t="s">
        <v>222</v>
      </c>
      <c r="D89" s="988">
        <v>3</v>
      </c>
      <c r="E89" s="984">
        <v>1</v>
      </c>
    </row>
    <row r="90" spans="2:4" ht="12.75">
      <c r="B90" s="10"/>
      <c r="D90" s="10"/>
    </row>
    <row r="91" spans="2:4" ht="12.75">
      <c r="B91" s="10"/>
      <c r="D91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  <row r="94" spans="2:4" ht="12.75">
      <c r="B94" s="10"/>
      <c r="C94" s="10"/>
      <c r="D94" s="10"/>
    </row>
    <row r="95" spans="2:4" ht="12.75">
      <c r="B95" s="10"/>
      <c r="C95" s="10"/>
      <c r="D95" s="10"/>
    </row>
    <row r="96" spans="2:4" ht="12.75">
      <c r="B96" s="10"/>
      <c r="C96" s="10"/>
      <c r="D96" s="10"/>
    </row>
    <row r="97" spans="2:4" ht="12.75">
      <c r="B97" s="10"/>
      <c r="C97" s="10"/>
      <c r="D97" s="10"/>
    </row>
    <row r="98" spans="2:4" ht="12.75">
      <c r="B98" s="10"/>
      <c r="C98" s="10"/>
      <c r="D98" s="10"/>
    </row>
    <row r="99" spans="2:4" ht="12.75">
      <c r="B99" s="10"/>
      <c r="C99" s="10"/>
      <c r="D99" s="10"/>
    </row>
    <row r="100" spans="2:4" ht="12.75">
      <c r="B100" s="10"/>
      <c r="C100" s="10"/>
      <c r="D100" s="10"/>
    </row>
    <row r="101" spans="2:4" ht="12.75">
      <c r="B101" s="10"/>
      <c r="C101" s="10"/>
      <c r="D101" s="10"/>
    </row>
    <row r="102" spans="3:4" ht="12.75">
      <c r="C102" s="10"/>
      <c r="D102" s="10"/>
    </row>
  </sheetData>
  <sheetProtection/>
  <autoFilter ref="A1:E102"/>
  <mergeCells count="5">
    <mergeCell ref="G2:H2"/>
    <mergeCell ref="I2:J2"/>
    <mergeCell ref="K2:K3"/>
    <mergeCell ref="I27:K27"/>
    <mergeCell ref="I35:K35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0.421875" style="0" customWidth="1"/>
    <col min="2" max="2" width="21.7109375" style="0" customWidth="1"/>
    <col min="3" max="3" width="35.421875" style="0" bestFit="1" customWidth="1"/>
    <col min="4" max="4" width="12.57421875" style="0" bestFit="1" customWidth="1"/>
    <col min="5" max="5" width="14.00390625" style="0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14.00390625" style="0" bestFit="1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999" t="s">
        <v>294</v>
      </c>
      <c r="B2" s="1000" t="s">
        <v>295</v>
      </c>
      <c r="C2" s="1001" t="s">
        <v>29</v>
      </c>
      <c r="D2" s="1041">
        <v>6</v>
      </c>
      <c r="E2" s="1002">
        <v>5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788" t="s">
        <v>591</v>
      </c>
      <c r="B3" s="782" t="s">
        <v>325</v>
      </c>
      <c r="C3" s="997" t="s">
        <v>244</v>
      </c>
      <c r="D3" s="56">
        <v>5</v>
      </c>
      <c r="E3" s="972">
        <v>7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3.5" thickBot="1">
      <c r="A4" s="798" t="s">
        <v>326</v>
      </c>
      <c r="B4" s="783" t="s">
        <v>327</v>
      </c>
      <c r="C4" s="1004" t="s">
        <v>244</v>
      </c>
      <c r="D4" s="57">
        <v>7</v>
      </c>
      <c r="E4" s="998">
        <v>8</v>
      </c>
      <c r="G4" s="53">
        <f>SUM(D2)</f>
        <v>6</v>
      </c>
      <c r="H4" s="61">
        <f>SUM(E2)</f>
        <v>5</v>
      </c>
      <c r="I4" s="21">
        <f aca="true" t="shared" si="0" ref="I4:J7">RANK(G4,G$4:G$7)</f>
        <v>4</v>
      </c>
      <c r="J4" s="22">
        <f t="shared" si="0"/>
        <v>4</v>
      </c>
      <c r="K4" s="195" t="s">
        <v>323</v>
      </c>
    </row>
    <row r="5" spans="1:11" ht="12.75">
      <c r="A5" s="224" t="s">
        <v>848</v>
      </c>
      <c r="B5" s="449" t="s">
        <v>849</v>
      </c>
      <c r="C5" s="1006" t="s">
        <v>252</v>
      </c>
      <c r="D5" s="164">
        <v>8</v>
      </c>
      <c r="E5" s="1003">
        <v>10</v>
      </c>
      <c r="G5" s="54">
        <f>SUM(D3:D4)</f>
        <v>12</v>
      </c>
      <c r="H5" s="62">
        <f>SUM(E3:E4)</f>
        <v>15</v>
      </c>
      <c r="I5" s="1">
        <f t="shared" si="0"/>
        <v>3</v>
      </c>
      <c r="J5" s="20">
        <f t="shared" si="0"/>
        <v>2</v>
      </c>
      <c r="K5" s="171" t="s">
        <v>252</v>
      </c>
    </row>
    <row r="6" spans="1:11" ht="13.5" thickBot="1">
      <c r="A6" s="242" t="s">
        <v>890</v>
      </c>
      <c r="B6" s="470" t="s">
        <v>638</v>
      </c>
      <c r="C6" s="1007" t="s">
        <v>252</v>
      </c>
      <c r="D6" s="132">
        <v>10</v>
      </c>
      <c r="E6" s="1005">
        <v>9</v>
      </c>
      <c r="G6" s="51">
        <f>SUM(D5:D6)</f>
        <v>18</v>
      </c>
      <c r="H6" s="513">
        <f>SUM(E5:E6)</f>
        <v>19</v>
      </c>
      <c r="I6" s="7">
        <f t="shared" si="0"/>
        <v>1</v>
      </c>
      <c r="J6" s="8">
        <f t="shared" si="0"/>
        <v>1</v>
      </c>
      <c r="K6" s="171" t="s">
        <v>123</v>
      </c>
    </row>
    <row r="7" spans="1:11" ht="15.75" thickBot="1">
      <c r="A7" s="763" t="s">
        <v>590</v>
      </c>
      <c r="B7" s="764" t="s">
        <v>396</v>
      </c>
      <c r="C7" s="1008" t="s">
        <v>123</v>
      </c>
      <c r="D7" s="417"/>
      <c r="E7" s="1009"/>
      <c r="G7" s="15">
        <f>SUM(D7:D9)</f>
        <v>13</v>
      </c>
      <c r="H7" s="258">
        <f>SUM(E7:E9)</f>
        <v>10</v>
      </c>
      <c r="I7" s="1038">
        <f t="shared" si="0"/>
        <v>2</v>
      </c>
      <c r="J7" s="1039">
        <f t="shared" si="0"/>
        <v>3</v>
      </c>
      <c r="K7" s="1040" t="s">
        <v>29</v>
      </c>
    </row>
    <row r="8" spans="1:5" ht="15">
      <c r="A8" s="214" t="s">
        <v>318</v>
      </c>
      <c r="B8" s="384" t="s">
        <v>891</v>
      </c>
      <c r="C8" s="385" t="s">
        <v>123</v>
      </c>
      <c r="D8" s="36">
        <v>4</v>
      </c>
      <c r="E8" s="973">
        <v>4</v>
      </c>
    </row>
    <row r="9" spans="1:5" ht="15.75" thickBot="1">
      <c r="A9" s="219" t="s">
        <v>772</v>
      </c>
      <c r="B9" s="396" t="s">
        <v>66</v>
      </c>
      <c r="C9" s="396" t="s">
        <v>123</v>
      </c>
      <c r="D9" s="57">
        <v>9</v>
      </c>
      <c r="E9" s="998">
        <v>6</v>
      </c>
    </row>
    <row r="10" spans="2:4" ht="13.5" thickBot="1">
      <c r="B10" s="10"/>
      <c r="D10" s="10"/>
    </row>
    <row r="11" spans="2:11" ht="13.5" thickBot="1">
      <c r="B11" s="10"/>
      <c r="D11" s="10"/>
      <c r="I11" s="1065" t="s">
        <v>19</v>
      </c>
      <c r="J11" s="1066"/>
      <c r="K11" s="1067"/>
    </row>
    <row r="12" spans="2:11" ht="13.5" thickBot="1">
      <c r="B12" s="10"/>
      <c r="C12" s="10"/>
      <c r="D12" s="10"/>
      <c r="I12" s="9" t="s">
        <v>21</v>
      </c>
      <c r="J12" s="11" t="s">
        <v>18</v>
      </c>
      <c r="K12" s="40" t="s">
        <v>2</v>
      </c>
    </row>
    <row r="13" spans="2:11" ht="12.75">
      <c r="B13" s="10"/>
      <c r="C13" s="10"/>
      <c r="D13" s="10"/>
      <c r="I13" s="6">
        <v>1</v>
      </c>
      <c r="J13" s="5">
        <v>8</v>
      </c>
      <c r="K13" s="195" t="s">
        <v>123</v>
      </c>
    </row>
    <row r="14" spans="2:11" ht="12.75">
      <c r="B14" s="10"/>
      <c r="C14" s="10"/>
      <c r="D14" s="10"/>
      <c r="I14" s="1">
        <v>2</v>
      </c>
      <c r="J14" s="3">
        <v>5</v>
      </c>
      <c r="K14" s="171" t="s">
        <v>29</v>
      </c>
    </row>
    <row r="15" spans="2:11" ht="12.75">
      <c r="B15" s="10"/>
      <c r="C15" s="10"/>
      <c r="D15" s="10"/>
      <c r="I15" s="1">
        <v>3</v>
      </c>
      <c r="J15" s="3">
        <v>3</v>
      </c>
      <c r="K15" s="171" t="s">
        <v>252</v>
      </c>
    </row>
    <row r="16" spans="2:11" ht="12.75">
      <c r="B16" s="10"/>
      <c r="C16" s="10"/>
      <c r="D16" s="10"/>
      <c r="I16" s="1">
        <v>4</v>
      </c>
      <c r="J16" s="3">
        <v>2</v>
      </c>
      <c r="K16" s="171" t="s">
        <v>323</v>
      </c>
    </row>
    <row r="17" spans="2:11" ht="13.5" thickBot="1">
      <c r="B17" s="10"/>
      <c r="C17" s="10"/>
      <c r="D17" s="10"/>
      <c r="I17" s="2">
        <v>5</v>
      </c>
      <c r="J17" s="4">
        <v>1</v>
      </c>
      <c r="K17" s="2"/>
    </row>
    <row r="18" spans="2:11" ht="13.5" thickBot="1">
      <c r="B18" s="10"/>
      <c r="C18" s="10"/>
      <c r="D18" s="10"/>
      <c r="I18" s="25"/>
      <c r="J18" s="25"/>
      <c r="K18" s="25"/>
    </row>
    <row r="19" spans="2:11" ht="13.5" thickBot="1">
      <c r="B19" s="10"/>
      <c r="C19" s="10"/>
      <c r="D19" s="10"/>
      <c r="I19" s="1065" t="s">
        <v>20</v>
      </c>
      <c r="J19" s="1066"/>
      <c r="K19" s="1067"/>
    </row>
    <row r="20" spans="2:11" ht="13.5" thickBot="1">
      <c r="B20" s="10"/>
      <c r="C20" s="10"/>
      <c r="D20" s="10"/>
      <c r="I20" s="9" t="s">
        <v>21</v>
      </c>
      <c r="J20" s="11" t="s">
        <v>18</v>
      </c>
      <c r="K20" s="9" t="s">
        <v>2</v>
      </c>
    </row>
    <row r="21" spans="2:11" ht="12.75">
      <c r="B21" s="10"/>
      <c r="C21" s="10"/>
      <c r="D21" s="10"/>
      <c r="I21" s="6">
        <v>1</v>
      </c>
      <c r="J21" s="5">
        <v>8</v>
      </c>
      <c r="K21" s="195" t="s">
        <v>123</v>
      </c>
    </row>
    <row r="22" spans="3:11" ht="12.75">
      <c r="C22" s="10"/>
      <c r="D22" s="10"/>
      <c r="I22" s="1">
        <v>2</v>
      </c>
      <c r="J22" s="3">
        <v>5</v>
      </c>
      <c r="K22" s="196" t="s">
        <v>252</v>
      </c>
    </row>
    <row r="23" spans="9:11" ht="12.75">
      <c r="I23" s="1">
        <v>3</v>
      </c>
      <c r="J23" s="3">
        <v>3</v>
      </c>
      <c r="K23" s="196" t="s">
        <v>29</v>
      </c>
    </row>
    <row r="24" spans="9:11" ht="12.75">
      <c r="I24" s="1">
        <v>4</v>
      </c>
      <c r="J24" s="3">
        <v>2</v>
      </c>
      <c r="K24" s="196" t="s">
        <v>323</v>
      </c>
    </row>
    <row r="25" spans="9:11" ht="13.5" thickBot="1">
      <c r="I25" s="2">
        <v>5</v>
      </c>
      <c r="J25" s="4">
        <v>1</v>
      </c>
      <c r="K25" s="24"/>
    </row>
  </sheetData>
  <sheetProtection/>
  <mergeCells count="5">
    <mergeCell ref="G2:H2"/>
    <mergeCell ref="I2:J2"/>
    <mergeCell ref="K2:K3"/>
    <mergeCell ref="I11:K11"/>
    <mergeCell ref="I19:K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zoomScalePageLayoutView="0" workbookViewId="0" topLeftCell="A1">
      <pane xSplit="2" ySplit="3" topLeftCell="S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2.75"/>
  <cols>
    <col min="1" max="1" width="3.421875" style="29" bestFit="1" customWidth="1"/>
    <col min="2" max="2" width="21.140625" style="29" customWidth="1"/>
    <col min="3" max="4" width="9.7109375" style="29" bestFit="1" customWidth="1"/>
    <col min="5" max="5" width="9.8515625" style="29" bestFit="1" customWidth="1"/>
    <col min="6" max="6" width="9.00390625" style="29" customWidth="1"/>
    <col min="7" max="7" width="9.8515625" style="29" customWidth="1"/>
    <col min="8" max="8" width="9.57421875" style="29" customWidth="1"/>
    <col min="9" max="9" width="9.8515625" style="29" bestFit="1" customWidth="1"/>
    <col min="10" max="10" width="9.7109375" style="29" bestFit="1" customWidth="1"/>
    <col min="11" max="11" width="9.140625" style="29" customWidth="1"/>
    <col min="12" max="12" width="9.8515625" style="29" bestFit="1" customWidth="1"/>
    <col min="13" max="13" width="9.8515625" style="29" customWidth="1"/>
    <col min="14" max="14" width="9.00390625" style="29" bestFit="1" customWidth="1"/>
    <col min="15" max="15" width="8.7109375" style="29" customWidth="1"/>
    <col min="16" max="16" width="10.8515625" style="29" customWidth="1"/>
    <col min="17" max="17" width="14.140625" style="29" bestFit="1" customWidth="1"/>
    <col min="18" max="18" width="15.421875" style="29" bestFit="1" customWidth="1"/>
    <col min="19" max="19" width="8.140625" style="29" bestFit="1" customWidth="1"/>
    <col min="20" max="20" width="2.8515625" style="29" customWidth="1"/>
    <col min="21" max="16384" width="11.421875" style="29" customWidth="1"/>
  </cols>
  <sheetData>
    <row r="1" spans="2:19" ht="12" thickBot="1">
      <c r="B1" s="1072" t="s">
        <v>25</v>
      </c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6"/>
    </row>
    <row r="2" spans="1:19" s="41" customFormat="1" ht="18.75" thickBot="1">
      <c r="A2" s="47" t="s">
        <v>24</v>
      </c>
      <c r="B2" s="1049" t="s">
        <v>2</v>
      </c>
      <c r="C2" s="1045" t="s">
        <v>11</v>
      </c>
      <c r="D2" s="1045" t="s">
        <v>26</v>
      </c>
      <c r="E2" s="1050" t="s">
        <v>22</v>
      </c>
      <c r="F2" s="1050" t="s">
        <v>28</v>
      </c>
      <c r="G2" s="1045" t="s">
        <v>13</v>
      </c>
      <c r="H2" s="1050" t="s">
        <v>22</v>
      </c>
      <c r="I2" s="1045" t="s">
        <v>12</v>
      </c>
      <c r="J2" s="1045" t="s">
        <v>11</v>
      </c>
      <c r="K2" s="1051" t="s">
        <v>23</v>
      </c>
      <c r="L2" s="1045" t="s">
        <v>15</v>
      </c>
      <c r="M2" s="1045" t="s">
        <v>15</v>
      </c>
      <c r="N2" s="1045" t="s">
        <v>16</v>
      </c>
      <c r="O2" s="1045" t="s">
        <v>14</v>
      </c>
      <c r="P2" s="1045" t="s">
        <v>28</v>
      </c>
      <c r="Q2" s="1052" t="s">
        <v>27</v>
      </c>
      <c r="R2" s="1045" t="s">
        <v>892</v>
      </c>
      <c r="S2" s="48" t="s">
        <v>7</v>
      </c>
    </row>
    <row r="3" spans="1:19" ht="12" thickBot="1">
      <c r="A3" s="655"/>
      <c r="B3" s="1046"/>
      <c r="C3" s="1047">
        <v>41335</v>
      </c>
      <c r="D3" s="1047">
        <v>41356</v>
      </c>
      <c r="E3" s="1048">
        <v>41377</v>
      </c>
      <c r="F3" s="1048">
        <v>41377</v>
      </c>
      <c r="G3" s="1047">
        <v>41384</v>
      </c>
      <c r="H3" s="1048">
        <v>41412</v>
      </c>
      <c r="I3" s="1047">
        <v>41419</v>
      </c>
      <c r="J3" s="1047">
        <v>41426</v>
      </c>
      <c r="K3" s="1048">
        <v>41440</v>
      </c>
      <c r="L3" s="1047">
        <v>41454</v>
      </c>
      <c r="M3" s="1047">
        <v>41531</v>
      </c>
      <c r="N3" s="1047">
        <v>41545</v>
      </c>
      <c r="O3" s="1047">
        <v>41552</v>
      </c>
      <c r="P3" s="1047">
        <v>41552</v>
      </c>
      <c r="Q3" s="1047">
        <v>41559</v>
      </c>
      <c r="R3" s="1044">
        <v>41559</v>
      </c>
      <c r="S3" s="578"/>
    </row>
    <row r="4" spans="1:19" ht="12.75">
      <c r="A4" s="827">
        <v>1</v>
      </c>
      <c r="B4" s="820" t="s">
        <v>29</v>
      </c>
      <c r="C4" s="44">
        <v>80</v>
      </c>
      <c r="D4" s="204"/>
      <c r="E4" s="44">
        <v>27.5</v>
      </c>
      <c r="F4" s="204"/>
      <c r="G4" s="44">
        <v>30</v>
      </c>
      <c r="H4" s="44">
        <v>30</v>
      </c>
      <c r="I4" s="44">
        <v>5</v>
      </c>
      <c r="J4" s="44">
        <v>50</v>
      </c>
      <c r="K4" s="44">
        <v>60</v>
      </c>
      <c r="L4" s="527"/>
      <c r="M4" s="754">
        <v>50</v>
      </c>
      <c r="N4" s="44">
        <v>45</v>
      </c>
      <c r="O4" s="527"/>
      <c r="P4" s="527"/>
      <c r="Q4" s="44">
        <v>80</v>
      </c>
      <c r="R4" s="1042">
        <v>8</v>
      </c>
      <c r="S4" s="827">
        <f aca="true" t="shared" si="0" ref="S4:S36">SUM(C4:R4)</f>
        <v>465.5</v>
      </c>
    </row>
    <row r="5" spans="1:19" ht="12.75">
      <c r="A5" s="828">
        <v>2</v>
      </c>
      <c r="B5" s="822" t="s">
        <v>51</v>
      </c>
      <c r="C5" s="42">
        <v>45</v>
      </c>
      <c r="D5" s="148"/>
      <c r="E5" s="148"/>
      <c r="F5" s="42">
        <v>1</v>
      </c>
      <c r="G5" s="42">
        <v>70</v>
      </c>
      <c r="H5" s="434"/>
      <c r="I5" s="42">
        <v>5</v>
      </c>
      <c r="J5" s="42">
        <v>5</v>
      </c>
      <c r="K5" s="42">
        <v>12.5</v>
      </c>
      <c r="L5" s="42">
        <v>30</v>
      </c>
      <c r="M5" s="365">
        <v>90</v>
      </c>
      <c r="N5" s="42">
        <v>55</v>
      </c>
      <c r="O5" s="42">
        <v>100</v>
      </c>
      <c r="P5" s="42">
        <v>4</v>
      </c>
      <c r="Q5" s="42">
        <v>10</v>
      </c>
      <c r="R5" s="1057"/>
      <c r="S5" s="828">
        <f t="shared" si="0"/>
        <v>427.5</v>
      </c>
    </row>
    <row r="6" spans="1:19" s="41" customFormat="1" ht="12.75">
      <c r="A6" s="828">
        <v>3</v>
      </c>
      <c r="B6" s="822" t="s">
        <v>62</v>
      </c>
      <c r="C6" s="42">
        <v>20</v>
      </c>
      <c r="D6" s="42">
        <v>70</v>
      </c>
      <c r="E6" s="42">
        <v>47.5</v>
      </c>
      <c r="F6" s="42">
        <v>6</v>
      </c>
      <c r="G6" s="42">
        <v>40</v>
      </c>
      <c r="H6" s="42">
        <v>10</v>
      </c>
      <c r="I6" s="42">
        <v>16</v>
      </c>
      <c r="J6" s="42">
        <v>5</v>
      </c>
      <c r="K6" s="434"/>
      <c r="L6" s="434"/>
      <c r="M6" s="434"/>
      <c r="N6" s="434"/>
      <c r="O6" s="42">
        <v>50</v>
      </c>
      <c r="P6" s="42">
        <v>16</v>
      </c>
      <c r="Q6" s="42">
        <v>80</v>
      </c>
      <c r="R6" s="1043">
        <v>8</v>
      </c>
      <c r="S6" s="828">
        <f t="shared" si="0"/>
        <v>368.5</v>
      </c>
    </row>
    <row r="7" spans="1:19" ht="12.75">
      <c r="A7" s="828">
        <v>4</v>
      </c>
      <c r="B7" s="821" t="s">
        <v>205</v>
      </c>
      <c r="C7" s="148"/>
      <c r="D7" s="42">
        <v>60</v>
      </c>
      <c r="E7" s="42">
        <v>100</v>
      </c>
      <c r="F7" s="148"/>
      <c r="G7" s="42">
        <v>30</v>
      </c>
      <c r="H7" s="434"/>
      <c r="I7" s="434"/>
      <c r="J7" s="434"/>
      <c r="K7" s="42">
        <v>17.5</v>
      </c>
      <c r="L7" s="42">
        <v>12.5</v>
      </c>
      <c r="M7" s="365">
        <v>40</v>
      </c>
      <c r="N7" s="42">
        <v>5</v>
      </c>
      <c r="O7" s="42">
        <v>50</v>
      </c>
      <c r="P7" s="42">
        <v>1</v>
      </c>
      <c r="Q7" s="42">
        <v>12.5</v>
      </c>
      <c r="R7" s="1043">
        <v>4</v>
      </c>
      <c r="S7" s="828">
        <f t="shared" si="0"/>
        <v>332.5</v>
      </c>
    </row>
    <row r="8" spans="1:19" ht="12.75">
      <c r="A8" s="828">
        <v>5</v>
      </c>
      <c r="B8" s="823" t="s">
        <v>137</v>
      </c>
      <c r="C8" s="148"/>
      <c r="D8" s="42">
        <v>27.5</v>
      </c>
      <c r="E8" s="148"/>
      <c r="F8" s="42">
        <v>4</v>
      </c>
      <c r="G8" s="42">
        <v>70</v>
      </c>
      <c r="H8" s="42">
        <v>100</v>
      </c>
      <c r="I8" s="42">
        <v>2.5</v>
      </c>
      <c r="J8" s="434"/>
      <c r="K8" s="434"/>
      <c r="L8" s="434"/>
      <c r="M8" s="434"/>
      <c r="N8" s="434"/>
      <c r="O8" s="42">
        <v>30</v>
      </c>
      <c r="P8" s="434"/>
      <c r="Q8" s="434"/>
      <c r="R8" s="434"/>
      <c r="S8" s="828">
        <f t="shared" si="0"/>
        <v>234</v>
      </c>
    </row>
    <row r="9" spans="1:19" ht="12.75">
      <c r="A9" s="828">
        <v>6</v>
      </c>
      <c r="B9" s="823" t="s">
        <v>163</v>
      </c>
      <c r="C9" s="148"/>
      <c r="D9" s="148"/>
      <c r="E9" s="148"/>
      <c r="F9" s="148"/>
      <c r="G9" s="434"/>
      <c r="H9" s="434"/>
      <c r="I9" s="434"/>
      <c r="J9" s="42">
        <v>30</v>
      </c>
      <c r="K9" s="42">
        <v>10</v>
      </c>
      <c r="L9" s="42">
        <v>100</v>
      </c>
      <c r="M9" s="434"/>
      <c r="N9" s="42">
        <v>30</v>
      </c>
      <c r="O9" s="434"/>
      <c r="P9" s="434"/>
      <c r="Q9" s="434"/>
      <c r="R9" s="434"/>
      <c r="S9" s="828">
        <f t="shared" si="0"/>
        <v>170</v>
      </c>
    </row>
    <row r="10" spans="1:19" ht="12.75">
      <c r="A10" s="828">
        <v>7</v>
      </c>
      <c r="B10" s="1077" t="s">
        <v>123</v>
      </c>
      <c r="C10" s="148"/>
      <c r="D10" s="148"/>
      <c r="E10" s="148"/>
      <c r="F10" s="42">
        <v>1</v>
      </c>
      <c r="G10" s="433">
        <v>10</v>
      </c>
      <c r="H10" s="42">
        <v>50</v>
      </c>
      <c r="I10" s="42">
        <v>1.5</v>
      </c>
      <c r="J10" s="42">
        <v>70</v>
      </c>
      <c r="K10" s="434"/>
      <c r="L10" s="434"/>
      <c r="M10" s="434"/>
      <c r="N10" s="434"/>
      <c r="O10" s="434"/>
      <c r="P10" s="42">
        <v>4.5</v>
      </c>
      <c r="Q10" s="434"/>
      <c r="R10" s="42">
        <v>16</v>
      </c>
      <c r="S10" s="828">
        <f t="shared" si="0"/>
        <v>153</v>
      </c>
    </row>
    <row r="11" spans="1:19" ht="12.75">
      <c r="A11" s="828">
        <v>8</v>
      </c>
      <c r="B11" s="821" t="s">
        <v>250</v>
      </c>
      <c r="C11" s="148"/>
      <c r="D11" s="42">
        <v>70</v>
      </c>
      <c r="E11" s="148"/>
      <c r="F11" s="148"/>
      <c r="G11" s="434"/>
      <c r="H11" s="434"/>
      <c r="I11" s="434"/>
      <c r="J11" s="42">
        <v>20</v>
      </c>
      <c r="K11" s="434"/>
      <c r="L11" s="42">
        <v>50</v>
      </c>
      <c r="M11" s="434"/>
      <c r="N11" s="434"/>
      <c r="O11" s="434"/>
      <c r="P11" s="434"/>
      <c r="Q11" s="434"/>
      <c r="R11" s="1057"/>
      <c r="S11" s="828">
        <f t="shared" si="0"/>
        <v>140</v>
      </c>
    </row>
    <row r="12" spans="1:19" ht="12.75">
      <c r="A12" s="828">
        <v>9</v>
      </c>
      <c r="B12" s="821" t="s">
        <v>439</v>
      </c>
      <c r="C12" s="148"/>
      <c r="D12" s="148"/>
      <c r="E12" s="148"/>
      <c r="F12" s="42">
        <v>14</v>
      </c>
      <c r="G12" s="434"/>
      <c r="H12" s="434"/>
      <c r="I12" s="434"/>
      <c r="J12" s="42">
        <v>10</v>
      </c>
      <c r="K12" s="42">
        <v>100</v>
      </c>
      <c r="L12" s="434"/>
      <c r="M12" s="434"/>
      <c r="N12" s="434"/>
      <c r="O12" s="434"/>
      <c r="P12" s="42">
        <v>10</v>
      </c>
      <c r="Q12" s="434"/>
      <c r="R12" s="1057"/>
      <c r="S12" s="828">
        <f t="shared" si="0"/>
        <v>134</v>
      </c>
    </row>
    <row r="13" spans="1:19" ht="12.75">
      <c r="A13" s="828">
        <v>10</v>
      </c>
      <c r="B13" s="825" t="s">
        <v>834</v>
      </c>
      <c r="C13" s="148"/>
      <c r="D13" s="148"/>
      <c r="E13" s="148"/>
      <c r="F13" s="148"/>
      <c r="G13" s="434"/>
      <c r="H13" s="434"/>
      <c r="I13" s="434"/>
      <c r="J13" s="434"/>
      <c r="K13" s="434"/>
      <c r="L13" s="434"/>
      <c r="M13" s="434"/>
      <c r="N13" s="42">
        <v>80</v>
      </c>
      <c r="O13" s="434"/>
      <c r="P13" s="434"/>
      <c r="Q13" s="42">
        <v>40</v>
      </c>
      <c r="R13" s="1057"/>
      <c r="S13" s="828">
        <f t="shared" si="0"/>
        <v>120</v>
      </c>
    </row>
    <row r="14" spans="1:19" ht="12.75">
      <c r="A14" s="828">
        <v>11</v>
      </c>
      <c r="B14" s="822" t="s">
        <v>40</v>
      </c>
      <c r="C14" s="42">
        <v>67.5</v>
      </c>
      <c r="D14" s="148"/>
      <c r="E14" s="42">
        <v>47.5</v>
      </c>
      <c r="F14" s="148"/>
      <c r="G14" s="434"/>
      <c r="H14" s="434"/>
      <c r="I14" s="434"/>
      <c r="J14" s="434"/>
      <c r="K14" s="434"/>
      <c r="L14" s="434"/>
      <c r="M14" s="434"/>
      <c r="N14" s="434"/>
      <c r="O14" s="434"/>
      <c r="P14" s="42">
        <v>2.5</v>
      </c>
      <c r="Q14" s="434"/>
      <c r="R14" s="1057"/>
      <c r="S14" s="828">
        <f t="shared" si="0"/>
        <v>117.5</v>
      </c>
    </row>
    <row r="15" spans="1:19" ht="12.75">
      <c r="A15" s="828">
        <v>12</v>
      </c>
      <c r="B15" s="822" t="s">
        <v>76</v>
      </c>
      <c r="C15" s="148"/>
      <c r="D15" s="42">
        <v>22.5</v>
      </c>
      <c r="E15" s="148"/>
      <c r="F15" s="148"/>
      <c r="G15" s="434"/>
      <c r="H15" s="434"/>
      <c r="I15" s="434"/>
      <c r="J15" s="434"/>
      <c r="K15" s="434"/>
      <c r="L15" s="42">
        <v>42.5</v>
      </c>
      <c r="M15" s="434"/>
      <c r="N15" s="434"/>
      <c r="O15" s="434"/>
      <c r="P15" s="434"/>
      <c r="Q15" s="42">
        <v>12.5</v>
      </c>
      <c r="R15" s="1057"/>
      <c r="S15" s="828">
        <f t="shared" si="0"/>
        <v>77.5</v>
      </c>
    </row>
    <row r="16" spans="1:19" ht="12.75">
      <c r="A16" s="828">
        <v>13</v>
      </c>
      <c r="B16" s="823" t="s">
        <v>94</v>
      </c>
      <c r="C16" s="42">
        <v>20</v>
      </c>
      <c r="D16" s="148"/>
      <c r="E16" s="148"/>
      <c r="F16" s="148"/>
      <c r="G16" s="434"/>
      <c r="H16" s="434"/>
      <c r="I16" s="434"/>
      <c r="J16" s="42">
        <v>45</v>
      </c>
      <c r="K16" s="434"/>
      <c r="L16" s="434"/>
      <c r="M16" s="434"/>
      <c r="N16" s="434"/>
      <c r="O16" s="434"/>
      <c r="P16" s="434"/>
      <c r="Q16" s="434"/>
      <c r="R16" s="1057"/>
      <c r="S16" s="828">
        <f t="shared" si="0"/>
        <v>65</v>
      </c>
    </row>
    <row r="17" spans="1:19" ht="12.75">
      <c r="A17" s="828">
        <v>14</v>
      </c>
      <c r="B17" s="823" t="s">
        <v>170</v>
      </c>
      <c r="C17" s="148"/>
      <c r="D17" s="148"/>
      <c r="E17" s="148"/>
      <c r="F17" s="148"/>
      <c r="G17" s="434"/>
      <c r="H17" s="42">
        <v>10</v>
      </c>
      <c r="I17" s="434"/>
      <c r="J17" s="434"/>
      <c r="K17" s="42">
        <v>17.5</v>
      </c>
      <c r="L17" s="434"/>
      <c r="M17" s="434"/>
      <c r="N17" s="42">
        <v>35</v>
      </c>
      <c r="O17" s="434"/>
      <c r="P17" s="434"/>
      <c r="Q17" s="434"/>
      <c r="R17" s="1057"/>
      <c r="S17" s="828">
        <f t="shared" si="0"/>
        <v>62.5</v>
      </c>
    </row>
    <row r="18" spans="1:19" ht="12.75">
      <c r="A18" s="828">
        <v>15</v>
      </c>
      <c r="B18" s="822" t="s">
        <v>73</v>
      </c>
      <c r="C18" s="148"/>
      <c r="D18" s="148"/>
      <c r="E18" s="148"/>
      <c r="F18" s="148"/>
      <c r="G18" s="434"/>
      <c r="H18" s="42">
        <v>50</v>
      </c>
      <c r="I18" s="434"/>
      <c r="J18" s="434"/>
      <c r="K18" s="434"/>
      <c r="L18" s="434"/>
      <c r="M18" s="434"/>
      <c r="N18" s="434"/>
      <c r="O18" s="434"/>
      <c r="P18" s="434"/>
      <c r="Q18" s="434"/>
      <c r="R18" s="1057"/>
      <c r="S18" s="828">
        <f t="shared" si="0"/>
        <v>50</v>
      </c>
    </row>
    <row r="19" spans="1:19" ht="12.75">
      <c r="A19" s="828">
        <v>16</v>
      </c>
      <c r="B19" s="823" t="s">
        <v>239</v>
      </c>
      <c r="C19" s="148"/>
      <c r="D19" s="148"/>
      <c r="E19" s="42">
        <v>27.5</v>
      </c>
      <c r="F19" s="42">
        <v>11.5</v>
      </c>
      <c r="G19" s="434"/>
      <c r="H19" s="434"/>
      <c r="I19" s="42">
        <v>8</v>
      </c>
      <c r="J19" s="434"/>
      <c r="K19" s="434"/>
      <c r="L19" s="434"/>
      <c r="M19" s="434"/>
      <c r="N19" s="434"/>
      <c r="O19" s="434"/>
      <c r="P19" s="434"/>
      <c r="Q19" s="434"/>
      <c r="R19" s="1057"/>
      <c r="S19" s="828">
        <f t="shared" si="0"/>
        <v>47</v>
      </c>
    </row>
    <row r="20" spans="1:19" ht="12.75">
      <c r="A20" s="828">
        <v>17</v>
      </c>
      <c r="B20" s="823" t="s">
        <v>117</v>
      </c>
      <c r="C20" s="148"/>
      <c r="D20" s="148"/>
      <c r="E20" s="148"/>
      <c r="F20" s="148"/>
      <c r="G20" s="434"/>
      <c r="H20" s="434"/>
      <c r="I20" s="434"/>
      <c r="J20" s="434"/>
      <c r="K20" s="42">
        <v>20</v>
      </c>
      <c r="L20" s="434"/>
      <c r="M20" s="365">
        <v>20</v>
      </c>
      <c r="N20" s="434"/>
      <c r="O20" s="434"/>
      <c r="P20" s="434"/>
      <c r="Q20" s="434"/>
      <c r="R20" s="1057"/>
      <c r="S20" s="828">
        <f t="shared" si="0"/>
        <v>40</v>
      </c>
    </row>
    <row r="21" spans="1:19" ht="12.75">
      <c r="A21" s="828">
        <v>18</v>
      </c>
      <c r="B21" s="821" t="s">
        <v>222</v>
      </c>
      <c r="C21" s="148"/>
      <c r="D21" s="148"/>
      <c r="E21" s="148"/>
      <c r="F21" s="148"/>
      <c r="G21" s="434"/>
      <c r="H21" s="434"/>
      <c r="I21" s="434"/>
      <c r="J21" s="434"/>
      <c r="K21" s="434"/>
      <c r="L21" s="42">
        <v>15</v>
      </c>
      <c r="M21" s="434"/>
      <c r="N21" s="434"/>
      <c r="O21" s="42">
        <v>20</v>
      </c>
      <c r="P21" s="434"/>
      <c r="Q21" s="434"/>
      <c r="R21" s="1057"/>
      <c r="S21" s="828">
        <f t="shared" si="0"/>
        <v>35</v>
      </c>
    </row>
    <row r="22" spans="1:19" ht="12.75">
      <c r="A22" s="828">
        <v>19</v>
      </c>
      <c r="B22" s="821" t="s">
        <v>213</v>
      </c>
      <c r="C22" s="148"/>
      <c r="D22" s="148"/>
      <c r="E22" s="148"/>
      <c r="F22" s="148"/>
      <c r="G22" s="434"/>
      <c r="H22" s="434"/>
      <c r="I22" s="434"/>
      <c r="J22" s="434"/>
      <c r="K22" s="434"/>
      <c r="L22" s="434"/>
      <c r="M22" s="365">
        <v>22.5</v>
      </c>
      <c r="N22" s="434"/>
      <c r="O22" s="434"/>
      <c r="P22" s="434"/>
      <c r="Q22" s="434"/>
      <c r="R22" s="1057"/>
      <c r="S22" s="828">
        <f t="shared" si="0"/>
        <v>22.5</v>
      </c>
    </row>
    <row r="23" spans="1:19" ht="12.75">
      <c r="A23" s="828">
        <v>20</v>
      </c>
      <c r="B23" s="823" t="s">
        <v>145</v>
      </c>
      <c r="C23" s="42">
        <v>17.5</v>
      </c>
      <c r="D23" s="148"/>
      <c r="E23" s="148"/>
      <c r="F23" s="148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1057"/>
      <c r="S23" s="828">
        <f t="shared" si="0"/>
        <v>17.5</v>
      </c>
    </row>
    <row r="24" spans="1:19" ht="12.75">
      <c r="A24" s="828">
        <v>21</v>
      </c>
      <c r="B24" s="821" t="s">
        <v>304</v>
      </c>
      <c r="C24" s="148"/>
      <c r="D24" s="148"/>
      <c r="E24" s="148"/>
      <c r="F24" s="148"/>
      <c r="G24" s="434"/>
      <c r="H24" s="434"/>
      <c r="I24" s="434"/>
      <c r="J24" s="42">
        <v>15</v>
      </c>
      <c r="K24" s="434"/>
      <c r="L24" s="434"/>
      <c r="M24" s="434"/>
      <c r="N24" s="434"/>
      <c r="O24" s="434"/>
      <c r="P24" s="434"/>
      <c r="Q24" s="434"/>
      <c r="R24" s="1057"/>
      <c r="S24" s="828">
        <f t="shared" si="0"/>
        <v>15</v>
      </c>
    </row>
    <row r="25" spans="1:19" ht="12.75">
      <c r="A25" s="828">
        <v>22</v>
      </c>
      <c r="B25" s="822" t="s">
        <v>83</v>
      </c>
      <c r="C25" s="148"/>
      <c r="D25" s="148"/>
      <c r="E25" s="148"/>
      <c r="F25" s="148"/>
      <c r="G25" s="434"/>
      <c r="H25" s="434"/>
      <c r="I25" s="434"/>
      <c r="J25" s="434"/>
      <c r="K25" s="434"/>
      <c r="L25" s="434"/>
      <c r="M25" s="365">
        <v>15</v>
      </c>
      <c r="N25" s="434"/>
      <c r="O25" s="434"/>
      <c r="P25" s="434"/>
      <c r="Q25" s="434"/>
      <c r="R25" s="1057"/>
      <c r="S25" s="828">
        <f t="shared" si="0"/>
        <v>15</v>
      </c>
    </row>
    <row r="26" spans="1:19" ht="12.75">
      <c r="A26" s="828">
        <v>23</v>
      </c>
      <c r="B26" s="821" t="s">
        <v>441</v>
      </c>
      <c r="C26" s="148"/>
      <c r="D26" s="148"/>
      <c r="E26" s="148"/>
      <c r="F26" s="148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2">
        <v>15</v>
      </c>
      <c r="R26" s="1057"/>
      <c r="S26" s="828">
        <f t="shared" si="0"/>
        <v>15</v>
      </c>
    </row>
    <row r="27" spans="1:19" ht="12.75">
      <c r="A27" s="828">
        <v>24</v>
      </c>
      <c r="B27" s="821" t="s">
        <v>437</v>
      </c>
      <c r="C27" s="719"/>
      <c r="D27" s="719"/>
      <c r="E27" s="719"/>
      <c r="F27" s="719"/>
      <c r="G27" s="719"/>
      <c r="H27" s="719"/>
      <c r="I27" s="719"/>
      <c r="J27" s="719"/>
      <c r="K27" s="720">
        <v>12.5</v>
      </c>
      <c r="L27" s="719"/>
      <c r="M27" s="719"/>
      <c r="N27" s="719"/>
      <c r="O27" s="719"/>
      <c r="P27" s="719"/>
      <c r="Q27" s="719"/>
      <c r="R27" s="1058"/>
      <c r="S27" s="828">
        <f t="shared" si="0"/>
        <v>12.5</v>
      </c>
    </row>
    <row r="28" spans="1:19" ht="12.75">
      <c r="A28" s="828">
        <v>25</v>
      </c>
      <c r="B28" s="823" t="s">
        <v>155</v>
      </c>
      <c r="C28" s="148"/>
      <c r="D28" s="148"/>
      <c r="E28" s="148"/>
      <c r="F28" s="148"/>
      <c r="G28" s="434"/>
      <c r="H28" s="434"/>
      <c r="I28" s="434"/>
      <c r="J28" s="434"/>
      <c r="K28" s="434"/>
      <c r="L28" s="434"/>
      <c r="M28" s="365">
        <v>12.5</v>
      </c>
      <c r="N28" s="434"/>
      <c r="O28" s="434"/>
      <c r="P28" s="434"/>
      <c r="Q28" s="434"/>
      <c r="R28" s="1057"/>
      <c r="S28" s="828">
        <f t="shared" si="0"/>
        <v>12.5</v>
      </c>
    </row>
    <row r="29" spans="1:19" ht="12.75">
      <c r="A29" s="828">
        <v>26</v>
      </c>
      <c r="B29" s="823" t="s">
        <v>132</v>
      </c>
      <c r="C29" s="148"/>
      <c r="D29" s="148"/>
      <c r="E29" s="148"/>
      <c r="F29" s="148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1057"/>
      <c r="S29" s="828">
        <f t="shared" si="0"/>
        <v>0</v>
      </c>
    </row>
    <row r="30" spans="1:19" ht="12.75">
      <c r="A30" s="828">
        <v>27</v>
      </c>
      <c r="B30" s="823" t="s">
        <v>114</v>
      </c>
      <c r="C30" s="148"/>
      <c r="D30" s="148"/>
      <c r="E30" s="148"/>
      <c r="F30" s="148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1057"/>
      <c r="S30" s="828">
        <f t="shared" si="0"/>
        <v>0</v>
      </c>
    </row>
    <row r="31" spans="1:19" ht="12.75">
      <c r="A31" s="828">
        <v>28</v>
      </c>
      <c r="B31" s="823" t="s">
        <v>159</v>
      </c>
      <c r="C31" s="148"/>
      <c r="D31" s="148"/>
      <c r="E31" s="148"/>
      <c r="F31" s="148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1057"/>
      <c r="S31" s="828">
        <f t="shared" si="0"/>
        <v>0</v>
      </c>
    </row>
    <row r="32" spans="1:19" ht="12.75">
      <c r="A32" s="828">
        <v>29</v>
      </c>
      <c r="B32" s="823" t="s">
        <v>178</v>
      </c>
      <c r="C32" s="148"/>
      <c r="D32" s="148"/>
      <c r="E32" s="148"/>
      <c r="F32" s="148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1057"/>
      <c r="S32" s="828">
        <f t="shared" si="0"/>
        <v>0</v>
      </c>
    </row>
    <row r="33" spans="1:19" ht="12.75">
      <c r="A33" s="828">
        <v>30</v>
      </c>
      <c r="B33" s="824" t="s">
        <v>185</v>
      </c>
      <c r="C33" s="148"/>
      <c r="D33" s="148"/>
      <c r="E33" s="148"/>
      <c r="F33" s="148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1057"/>
      <c r="S33" s="828">
        <f t="shared" si="0"/>
        <v>0</v>
      </c>
    </row>
    <row r="34" spans="1:19" ht="12.75">
      <c r="A34" s="828">
        <v>31</v>
      </c>
      <c r="B34" s="825" t="s">
        <v>198</v>
      </c>
      <c r="C34" s="148"/>
      <c r="D34" s="148"/>
      <c r="E34" s="148"/>
      <c r="F34" s="148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1057"/>
      <c r="S34" s="828">
        <f t="shared" si="0"/>
        <v>0</v>
      </c>
    </row>
    <row r="35" spans="1:19" ht="12.75">
      <c r="A35" s="828">
        <v>31</v>
      </c>
      <c r="B35" s="1062" t="s">
        <v>215</v>
      </c>
      <c r="C35" s="717"/>
      <c r="D35" s="717"/>
      <c r="E35" s="717"/>
      <c r="F35" s="717"/>
      <c r="G35" s="718"/>
      <c r="H35" s="718"/>
      <c r="I35" s="718"/>
      <c r="J35" s="718"/>
      <c r="K35" s="718"/>
      <c r="L35" s="718"/>
      <c r="M35" s="718"/>
      <c r="N35" s="718"/>
      <c r="O35" s="718"/>
      <c r="P35" s="718"/>
      <c r="Q35" s="718"/>
      <c r="R35" s="1060"/>
      <c r="S35" s="1061">
        <f t="shared" si="0"/>
        <v>0</v>
      </c>
    </row>
    <row r="36" spans="1:19" ht="13.5" thickBot="1">
      <c r="A36" s="828">
        <v>31</v>
      </c>
      <c r="B36" s="826" t="s">
        <v>569</v>
      </c>
      <c r="C36" s="149"/>
      <c r="D36" s="149"/>
      <c r="E36" s="149"/>
      <c r="F36" s="149"/>
      <c r="G36" s="435"/>
      <c r="H36" s="435"/>
      <c r="I36" s="435"/>
      <c r="J36" s="435"/>
      <c r="K36" s="435"/>
      <c r="L36" s="435"/>
      <c r="M36" s="435"/>
      <c r="N36" s="435"/>
      <c r="O36" s="435"/>
      <c r="P36" s="435"/>
      <c r="Q36" s="435"/>
      <c r="R36" s="1059"/>
      <c r="S36" s="1055">
        <f t="shared" si="0"/>
        <v>0</v>
      </c>
    </row>
    <row r="38" spans="1:19" ht="11.25">
      <c r="A38" s="45"/>
      <c r="B38" s="4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5"/>
    </row>
    <row r="39" ht="12" thickBot="1"/>
    <row r="40" spans="2:19" ht="12" thickBot="1">
      <c r="B40" s="1072" t="s">
        <v>6</v>
      </c>
      <c r="C40" s="1073"/>
      <c r="D40" s="1073"/>
      <c r="E40" s="1073"/>
      <c r="F40" s="1073"/>
      <c r="G40" s="1073"/>
      <c r="H40" s="1073"/>
      <c r="I40" s="1073"/>
      <c r="J40" s="1073"/>
      <c r="K40" s="1073"/>
      <c r="L40" s="1073"/>
      <c r="M40" s="1073"/>
      <c r="N40" s="1073"/>
      <c r="O40" s="1073"/>
      <c r="P40" s="1073"/>
      <c r="Q40" s="1073"/>
      <c r="R40" s="1073"/>
      <c r="S40" s="1074"/>
    </row>
    <row r="41" spans="1:19" s="41" customFormat="1" ht="18.75" thickBot="1">
      <c r="A41" s="47" t="s">
        <v>24</v>
      </c>
      <c r="B41" s="1049" t="s">
        <v>2</v>
      </c>
      <c r="C41" s="1045" t="s">
        <v>11</v>
      </c>
      <c r="D41" s="1045" t="s">
        <v>26</v>
      </c>
      <c r="E41" s="1050" t="s">
        <v>22</v>
      </c>
      <c r="F41" s="1050" t="s">
        <v>28</v>
      </c>
      <c r="G41" s="1045" t="s">
        <v>13</v>
      </c>
      <c r="H41" s="1050" t="s">
        <v>22</v>
      </c>
      <c r="I41" s="1045" t="s">
        <v>12</v>
      </c>
      <c r="J41" s="1045" t="s">
        <v>11</v>
      </c>
      <c r="K41" s="1051" t="s">
        <v>23</v>
      </c>
      <c r="L41" s="1045" t="s">
        <v>15</v>
      </c>
      <c r="M41" s="1045" t="s">
        <v>15</v>
      </c>
      <c r="N41" s="1045" t="s">
        <v>16</v>
      </c>
      <c r="O41" s="1045" t="s">
        <v>14</v>
      </c>
      <c r="P41" s="1045" t="s">
        <v>28</v>
      </c>
      <c r="Q41" s="1052" t="s">
        <v>27</v>
      </c>
      <c r="R41" s="1045" t="s">
        <v>892</v>
      </c>
      <c r="S41" s="48" t="s">
        <v>7</v>
      </c>
    </row>
    <row r="42" spans="1:19" ht="12" thickBot="1">
      <c r="A42" s="577"/>
      <c r="B42" s="1053"/>
      <c r="C42" s="1054">
        <v>41335</v>
      </c>
      <c r="D42" s="1047">
        <v>41356</v>
      </c>
      <c r="E42" s="1048">
        <v>41377</v>
      </c>
      <c r="F42" s="1048">
        <v>41377</v>
      </c>
      <c r="G42" s="1047">
        <v>41384</v>
      </c>
      <c r="H42" s="1048">
        <v>41412</v>
      </c>
      <c r="I42" s="1047">
        <v>41419</v>
      </c>
      <c r="J42" s="1047">
        <v>41426</v>
      </c>
      <c r="K42" s="1048">
        <v>41440</v>
      </c>
      <c r="L42" s="1047">
        <v>41454</v>
      </c>
      <c r="M42" s="1047">
        <v>41531</v>
      </c>
      <c r="N42" s="1047">
        <v>41545</v>
      </c>
      <c r="O42" s="1047">
        <v>41552</v>
      </c>
      <c r="P42" s="1047">
        <v>41552</v>
      </c>
      <c r="Q42" s="1047">
        <v>41559</v>
      </c>
      <c r="R42" s="1044">
        <v>41559</v>
      </c>
      <c r="S42" s="578"/>
    </row>
    <row r="43" spans="1:19" s="41" customFormat="1" ht="12.75">
      <c r="A43" s="583">
        <v>1</v>
      </c>
      <c r="B43" s="584" t="s">
        <v>29</v>
      </c>
      <c r="C43" s="44">
        <v>30</v>
      </c>
      <c r="D43" s="204"/>
      <c r="E43" s="44">
        <v>10</v>
      </c>
      <c r="F43" s="204"/>
      <c r="G43" s="44">
        <v>15</v>
      </c>
      <c r="H43" s="44">
        <v>15</v>
      </c>
      <c r="I43" s="527"/>
      <c r="J43" s="527"/>
      <c r="K43" s="44">
        <v>30</v>
      </c>
      <c r="L43" s="527"/>
      <c r="M43" s="754">
        <v>20</v>
      </c>
      <c r="N43" s="44">
        <v>30</v>
      </c>
      <c r="O43" s="527"/>
      <c r="P43" s="527"/>
      <c r="Q43" s="44">
        <v>50</v>
      </c>
      <c r="R43" s="1042">
        <v>3</v>
      </c>
      <c r="S43" s="827">
        <f aca="true" t="shared" si="1" ref="S43:S74">SUM(C43:R43)</f>
        <v>203</v>
      </c>
    </row>
    <row r="44" spans="1:19" ht="12.75">
      <c r="A44" s="585">
        <v>2</v>
      </c>
      <c r="B44" s="579" t="s">
        <v>62</v>
      </c>
      <c r="C44" s="42">
        <v>10</v>
      </c>
      <c r="D44" s="42">
        <v>20</v>
      </c>
      <c r="E44" s="42">
        <v>17.5</v>
      </c>
      <c r="F44" s="42">
        <v>3</v>
      </c>
      <c r="G44" s="42">
        <v>30</v>
      </c>
      <c r="H44" s="42">
        <v>10</v>
      </c>
      <c r="I44" s="42">
        <v>8</v>
      </c>
      <c r="J44" s="42">
        <v>5</v>
      </c>
      <c r="K44" s="434"/>
      <c r="L44" s="434"/>
      <c r="M44" s="434"/>
      <c r="N44" s="434"/>
      <c r="O44" s="42">
        <v>30</v>
      </c>
      <c r="P44" s="42">
        <v>8</v>
      </c>
      <c r="Q44" s="42">
        <v>30</v>
      </c>
      <c r="R44" s="1043">
        <v>5</v>
      </c>
      <c r="S44" s="828">
        <f t="shared" si="1"/>
        <v>176.5</v>
      </c>
    </row>
    <row r="45" spans="1:19" ht="12.75">
      <c r="A45" s="585">
        <v>3</v>
      </c>
      <c r="B45" s="579" t="s">
        <v>51</v>
      </c>
      <c r="C45" s="42">
        <v>15</v>
      </c>
      <c r="D45" s="148"/>
      <c r="E45" s="148"/>
      <c r="F45" s="148"/>
      <c r="G45" s="42">
        <v>20</v>
      </c>
      <c r="H45" s="434"/>
      <c r="I45" s="42">
        <v>3</v>
      </c>
      <c r="J45" s="42">
        <v>5</v>
      </c>
      <c r="K45" s="42">
        <v>12.5</v>
      </c>
      <c r="L45" s="42">
        <v>10</v>
      </c>
      <c r="M45" s="365">
        <v>40</v>
      </c>
      <c r="N45" s="42">
        <v>5</v>
      </c>
      <c r="O45" s="42">
        <v>50</v>
      </c>
      <c r="P45" s="42">
        <v>3</v>
      </c>
      <c r="Q45" s="434"/>
      <c r="R45" s="1057"/>
      <c r="S45" s="828">
        <f t="shared" si="1"/>
        <v>163.5</v>
      </c>
    </row>
    <row r="46" spans="1:19" ht="12.75">
      <c r="A46" s="585">
        <v>4</v>
      </c>
      <c r="B46" s="581" t="s">
        <v>205</v>
      </c>
      <c r="C46" s="148"/>
      <c r="D46" s="42">
        <v>30</v>
      </c>
      <c r="E46" s="42">
        <v>50</v>
      </c>
      <c r="F46" s="148"/>
      <c r="G46" s="434"/>
      <c r="H46" s="434"/>
      <c r="I46" s="434"/>
      <c r="J46" s="434"/>
      <c r="K46" s="434"/>
      <c r="L46" s="434"/>
      <c r="M46" s="365">
        <v>40</v>
      </c>
      <c r="N46" s="42">
        <v>5</v>
      </c>
      <c r="O46" s="42">
        <v>20</v>
      </c>
      <c r="P46" s="42">
        <v>1</v>
      </c>
      <c r="Q46" s="42">
        <v>12.5</v>
      </c>
      <c r="R46" s="1043">
        <v>2</v>
      </c>
      <c r="S46" s="828">
        <f t="shared" si="1"/>
        <v>160.5</v>
      </c>
    </row>
    <row r="47" spans="1:19" ht="12.75">
      <c r="A47" s="585">
        <v>5</v>
      </c>
      <c r="B47" s="580" t="s">
        <v>137</v>
      </c>
      <c r="C47" s="148"/>
      <c r="D47" s="42">
        <v>12.5</v>
      </c>
      <c r="E47" s="148"/>
      <c r="F47" s="42">
        <v>2</v>
      </c>
      <c r="G47" s="42">
        <v>50</v>
      </c>
      <c r="H47" s="42">
        <v>50</v>
      </c>
      <c r="I47" s="42">
        <v>1.5</v>
      </c>
      <c r="J47" s="434"/>
      <c r="K47" s="434"/>
      <c r="L47" s="434"/>
      <c r="M47" s="434"/>
      <c r="N47" s="434"/>
      <c r="O47" s="42">
        <v>15</v>
      </c>
      <c r="P47" s="434"/>
      <c r="Q47" s="434"/>
      <c r="R47" s="1057"/>
      <c r="S47" s="828">
        <f t="shared" si="1"/>
        <v>131</v>
      </c>
    </row>
    <row r="48" spans="1:19" ht="12.75">
      <c r="A48" s="585">
        <v>6</v>
      </c>
      <c r="B48" s="1078" t="s">
        <v>123</v>
      </c>
      <c r="C48" s="148"/>
      <c r="D48" s="148"/>
      <c r="E48" s="148"/>
      <c r="F48" s="42">
        <v>1</v>
      </c>
      <c r="G48" s="433">
        <v>10</v>
      </c>
      <c r="H48" s="42">
        <v>30</v>
      </c>
      <c r="I48" s="42">
        <v>1.5</v>
      </c>
      <c r="J48" s="42">
        <v>50</v>
      </c>
      <c r="K48" s="434"/>
      <c r="L48" s="434"/>
      <c r="M48" s="434"/>
      <c r="N48" s="434"/>
      <c r="O48" s="434"/>
      <c r="P48" s="42">
        <v>2</v>
      </c>
      <c r="Q48" s="434"/>
      <c r="R48" s="1043">
        <v>8</v>
      </c>
      <c r="S48" s="828">
        <f t="shared" si="1"/>
        <v>102.5</v>
      </c>
    </row>
    <row r="49" spans="1:19" ht="12.75">
      <c r="A49" s="585">
        <v>7</v>
      </c>
      <c r="B49" s="581" t="s">
        <v>250</v>
      </c>
      <c r="C49" s="148"/>
      <c r="D49" s="42">
        <v>50</v>
      </c>
      <c r="E49" s="148"/>
      <c r="F49" s="148"/>
      <c r="G49" s="434"/>
      <c r="H49" s="434"/>
      <c r="I49" s="434"/>
      <c r="J49" s="42">
        <v>20</v>
      </c>
      <c r="K49" s="434"/>
      <c r="L49" s="42">
        <v>20</v>
      </c>
      <c r="M49" s="434"/>
      <c r="N49" s="434"/>
      <c r="O49" s="434"/>
      <c r="P49" s="434"/>
      <c r="Q49" s="434"/>
      <c r="R49" s="1057"/>
      <c r="S49" s="828">
        <f t="shared" si="1"/>
        <v>90</v>
      </c>
    </row>
    <row r="50" spans="1:19" ht="12.75">
      <c r="A50" s="585">
        <v>8</v>
      </c>
      <c r="B50" s="579" t="s">
        <v>40</v>
      </c>
      <c r="C50" s="42">
        <v>50</v>
      </c>
      <c r="D50" s="148"/>
      <c r="E50" s="42">
        <v>30</v>
      </c>
      <c r="F50" s="148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1057"/>
      <c r="S50" s="828">
        <f t="shared" si="1"/>
        <v>80</v>
      </c>
    </row>
    <row r="51" spans="1:19" ht="12.75">
      <c r="A51" s="585">
        <v>9</v>
      </c>
      <c r="B51" s="580" t="s">
        <v>163</v>
      </c>
      <c r="C51" s="148"/>
      <c r="D51" s="148"/>
      <c r="E51" s="148"/>
      <c r="F51" s="148"/>
      <c r="G51" s="434"/>
      <c r="H51" s="434"/>
      <c r="I51" s="434"/>
      <c r="J51" s="434"/>
      <c r="K51" s="434"/>
      <c r="L51" s="42">
        <v>50</v>
      </c>
      <c r="M51" s="434"/>
      <c r="N51" s="42">
        <v>20</v>
      </c>
      <c r="O51" s="434"/>
      <c r="P51" s="434"/>
      <c r="Q51" s="434"/>
      <c r="R51" s="1057"/>
      <c r="S51" s="828">
        <f t="shared" si="1"/>
        <v>70</v>
      </c>
    </row>
    <row r="52" spans="1:19" ht="12.75">
      <c r="A52" s="585">
        <v>10</v>
      </c>
      <c r="B52" s="582" t="s">
        <v>834</v>
      </c>
      <c r="C52" s="148"/>
      <c r="D52" s="148"/>
      <c r="E52" s="148"/>
      <c r="F52" s="148"/>
      <c r="G52" s="434"/>
      <c r="H52" s="434"/>
      <c r="I52" s="434"/>
      <c r="J52" s="434"/>
      <c r="K52" s="434"/>
      <c r="L52" s="434"/>
      <c r="M52" s="434"/>
      <c r="N52" s="42">
        <v>50</v>
      </c>
      <c r="O52" s="434"/>
      <c r="P52" s="434"/>
      <c r="Q52" s="42">
        <v>20</v>
      </c>
      <c r="R52" s="1057"/>
      <c r="S52" s="828">
        <f t="shared" si="1"/>
        <v>70</v>
      </c>
    </row>
    <row r="53" spans="1:19" ht="12.75">
      <c r="A53" s="585">
        <v>11</v>
      </c>
      <c r="B53" s="581" t="s">
        <v>439</v>
      </c>
      <c r="C53" s="148"/>
      <c r="D53" s="148"/>
      <c r="E53" s="148"/>
      <c r="F53" s="365">
        <v>8</v>
      </c>
      <c r="G53" s="434"/>
      <c r="H53" s="434"/>
      <c r="I53" s="434"/>
      <c r="J53" s="434"/>
      <c r="K53" s="42">
        <v>50</v>
      </c>
      <c r="L53" s="434"/>
      <c r="M53" s="434"/>
      <c r="N53" s="434"/>
      <c r="O53" s="434"/>
      <c r="P53" s="42">
        <v>5</v>
      </c>
      <c r="Q53" s="434"/>
      <c r="R53" s="1057"/>
      <c r="S53" s="828">
        <f t="shared" si="1"/>
        <v>63</v>
      </c>
    </row>
    <row r="54" spans="1:19" ht="12.75">
      <c r="A54" s="585">
        <v>12</v>
      </c>
      <c r="B54" s="579" t="s">
        <v>76</v>
      </c>
      <c r="C54" s="148"/>
      <c r="D54" s="42">
        <v>12.5</v>
      </c>
      <c r="E54" s="148"/>
      <c r="F54" s="148"/>
      <c r="G54" s="434"/>
      <c r="H54" s="434"/>
      <c r="I54" s="434"/>
      <c r="J54" s="434"/>
      <c r="K54" s="434"/>
      <c r="L54" s="42">
        <v>30</v>
      </c>
      <c r="M54" s="434"/>
      <c r="N54" s="434"/>
      <c r="O54" s="434"/>
      <c r="P54" s="434"/>
      <c r="Q54" s="42">
        <v>12.5</v>
      </c>
      <c r="R54" s="1057"/>
      <c r="S54" s="828">
        <f t="shared" si="1"/>
        <v>55</v>
      </c>
    </row>
    <row r="55" spans="1:19" ht="12.75">
      <c r="A55" s="585">
        <v>13</v>
      </c>
      <c r="B55" s="580" t="s">
        <v>94</v>
      </c>
      <c r="C55" s="42">
        <v>20</v>
      </c>
      <c r="D55" s="148"/>
      <c r="E55" s="148"/>
      <c r="F55" s="148"/>
      <c r="G55" s="434"/>
      <c r="H55" s="434"/>
      <c r="I55" s="434"/>
      <c r="J55" s="42">
        <v>30</v>
      </c>
      <c r="K55" s="434"/>
      <c r="L55" s="434"/>
      <c r="M55" s="434"/>
      <c r="N55" s="434"/>
      <c r="O55" s="434"/>
      <c r="P55" s="434"/>
      <c r="Q55" s="434"/>
      <c r="R55" s="1057"/>
      <c r="S55" s="828">
        <f t="shared" si="1"/>
        <v>50</v>
      </c>
    </row>
    <row r="56" spans="1:19" ht="12.75">
      <c r="A56" s="585">
        <v>14</v>
      </c>
      <c r="B56" s="580" t="s">
        <v>239</v>
      </c>
      <c r="C56" s="148"/>
      <c r="D56" s="148"/>
      <c r="E56" s="42">
        <v>17.5</v>
      </c>
      <c r="F56" s="42">
        <v>5</v>
      </c>
      <c r="G56" s="434"/>
      <c r="H56" s="434"/>
      <c r="I56" s="42">
        <v>5</v>
      </c>
      <c r="J56" s="434"/>
      <c r="K56" s="434"/>
      <c r="L56" s="434"/>
      <c r="M56" s="434"/>
      <c r="N56" s="434"/>
      <c r="O56" s="434"/>
      <c r="P56" s="434"/>
      <c r="Q56" s="434"/>
      <c r="R56" s="1057"/>
      <c r="S56" s="828">
        <f t="shared" si="1"/>
        <v>27.5</v>
      </c>
    </row>
    <row r="57" spans="1:19" ht="12.75">
      <c r="A57" s="585">
        <v>15</v>
      </c>
      <c r="B57" s="581" t="s">
        <v>222</v>
      </c>
      <c r="C57" s="148"/>
      <c r="D57" s="148"/>
      <c r="E57" s="148"/>
      <c r="F57" s="148"/>
      <c r="G57" s="434"/>
      <c r="H57" s="434"/>
      <c r="I57" s="434"/>
      <c r="J57" s="434"/>
      <c r="K57" s="434"/>
      <c r="L57" s="42">
        <v>15</v>
      </c>
      <c r="M57" s="434"/>
      <c r="N57" s="434"/>
      <c r="O57" s="42">
        <v>10</v>
      </c>
      <c r="P57" s="434"/>
      <c r="Q57" s="434"/>
      <c r="R57" s="1057"/>
      <c r="S57" s="828">
        <f t="shared" si="1"/>
        <v>25</v>
      </c>
    </row>
    <row r="58" spans="1:19" ht="12.75">
      <c r="A58" s="585">
        <v>16</v>
      </c>
      <c r="B58" s="579" t="s">
        <v>73</v>
      </c>
      <c r="C58" s="148"/>
      <c r="D58" s="148"/>
      <c r="E58" s="148"/>
      <c r="F58" s="148"/>
      <c r="G58" s="434"/>
      <c r="H58" s="42">
        <v>20</v>
      </c>
      <c r="I58" s="434"/>
      <c r="J58" s="434"/>
      <c r="K58" s="434"/>
      <c r="L58" s="434"/>
      <c r="M58" s="434"/>
      <c r="N58" s="434"/>
      <c r="O58" s="434"/>
      <c r="P58" s="434"/>
      <c r="Q58" s="434"/>
      <c r="R58" s="1057"/>
      <c r="S58" s="828">
        <f t="shared" si="1"/>
        <v>20</v>
      </c>
    </row>
    <row r="59" spans="1:19" ht="12.75">
      <c r="A59" s="585">
        <v>17</v>
      </c>
      <c r="B59" s="580" t="s">
        <v>117</v>
      </c>
      <c r="C59" s="148"/>
      <c r="D59" s="148"/>
      <c r="E59" s="148"/>
      <c r="F59" s="148"/>
      <c r="G59" s="434"/>
      <c r="H59" s="434"/>
      <c r="I59" s="434"/>
      <c r="J59" s="434"/>
      <c r="K59" s="42">
        <v>20</v>
      </c>
      <c r="L59" s="434"/>
      <c r="M59" s="434"/>
      <c r="N59" s="434"/>
      <c r="O59" s="434"/>
      <c r="P59" s="434"/>
      <c r="Q59" s="434"/>
      <c r="R59" s="1057"/>
      <c r="S59" s="828">
        <f t="shared" si="1"/>
        <v>20</v>
      </c>
    </row>
    <row r="60" spans="1:19" ht="12.75">
      <c r="A60" s="585">
        <v>18</v>
      </c>
      <c r="B60" s="581" t="s">
        <v>304</v>
      </c>
      <c r="C60" s="148"/>
      <c r="D60" s="148"/>
      <c r="E60" s="148"/>
      <c r="F60" s="148"/>
      <c r="G60" s="434"/>
      <c r="H60" s="434"/>
      <c r="I60" s="434"/>
      <c r="J60" s="42">
        <v>15</v>
      </c>
      <c r="K60" s="434"/>
      <c r="L60" s="434"/>
      <c r="M60" s="434"/>
      <c r="N60" s="434"/>
      <c r="O60" s="434"/>
      <c r="P60" s="434"/>
      <c r="Q60" s="434"/>
      <c r="R60" s="1057"/>
      <c r="S60" s="828">
        <f t="shared" si="1"/>
        <v>15</v>
      </c>
    </row>
    <row r="61" spans="1:19" ht="12.75">
      <c r="A61" s="585">
        <v>19</v>
      </c>
      <c r="B61" s="580" t="s">
        <v>170</v>
      </c>
      <c r="C61" s="148"/>
      <c r="D61" s="148"/>
      <c r="E61" s="148"/>
      <c r="F61" s="148"/>
      <c r="G61" s="434"/>
      <c r="H61" s="434"/>
      <c r="I61" s="434"/>
      <c r="J61" s="434"/>
      <c r="K61" s="434"/>
      <c r="L61" s="434"/>
      <c r="M61" s="434"/>
      <c r="N61" s="42">
        <v>15</v>
      </c>
      <c r="O61" s="434"/>
      <c r="P61" s="434"/>
      <c r="Q61" s="434"/>
      <c r="R61" s="1057"/>
      <c r="S61" s="828">
        <f t="shared" si="1"/>
        <v>15</v>
      </c>
    </row>
    <row r="62" spans="1:19" ht="12.75">
      <c r="A62" s="585">
        <v>20</v>
      </c>
      <c r="B62" s="581" t="s">
        <v>437</v>
      </c>
      <c r="C62" s="148"/>
      <c r="D62" s="148"/>
      <c r="E62" s="148"/>
      <c r="F62" s="148"/>
      <c r="G62" s="434"/>
      <c r="H62" s="434"/>
      <c r="I62" s="434"/>
      <c r="J62" s="434"/>
      <c r="K62" s="42">
        <v>12.5</v>
      </c>
      <c r="L62" s="434"/>
      <c r="M62" s="434"/>
      <c r="N62" s="434"/>
      <c r="O62" s="434"/>
      <c r="P62" s="434"/>
      <c r="Q62" s="434"/>
      <c r="R62" s="1057"/>
      <c r="S62" s="828">
        <f t="shared" si="1"/>
        <v>12.5</v>
      </c>
    </row>
    <row r="63" spans="1:19" ht="12.75">
      <c r="A63" s="585">
        <v>21</v>
      </c>
      <c r="B63" s="580" t="s">
        <v>155</v>
      </c>
      <c r="C63" s="148"/>
      <c r="D63" s="148"/>
      <c r="E63" s="148"/>
      <c r="F63" s="148"/>
      <c r="G63" s="434"/>
      <c r="H63" s="434"/>
      <c r="I63" s="434"/>
      <c r="J63" s="434"/>
      <c r="K63" s="434"/>
      <c r="L63" s="434"/>
      <c r="M63" s="365">
        <v>12.5</v>
      </c>
      <c r="N63" s="434"/>
      <c r="O63" s="434"/>
      <c r="P63" s="434"/>
      <c r="Q63" s="434"/>
      <c r="R63" s="1057"/>
      <c r="S63" s="828">
        <f t="shared" si="1"/>
        <v>12.5</v>
      </c>
    </row>
    <row r="64" spans="1:19" ht="12.75">
      <c r="A64" s="585">
        <v>22</v>
      </c>
      <c r="B64" s="581" t="s">
        <v>213</v>
      </c>
      <c r="C64" s="148"/>
      <c r="D64" s="148"/>
      <c r="E64" s="148"/>
      <c r="F64" s="148"/>
      <c r="G64" s="434"/>
      <c r="H64" s="434"/>
      <c r="I64" s="434"/>
      <c r="J64" s="434"/>
      <c r="K64" s="434"/>
      <c r="L64" s="434"/>
      <c r="M64" s="365">
        <v>12.5</v>
      </c>
      <c r="N64" s="434"/>
      <c r="O64" s="434"/>
      <c r="P64" s="434"/>
      <c r="Q64" s="434"/>
      <c r="R64" s="1057"/>
      <c r="S64" s="828">
        <f t="shared" si="1"/>
        <v>12.5</v>
      </c>
    </row>
    <row r="65" spans="1:19" ht="12.75">
      <c r="A65" s="585">
        <v>23</v>
      </c>
      <c r="B65" s="580" t="s">
        <v>132</v>
      </c>
      <c r="C65" s="148"/>
      <c r="D65" s="148"/>
      <c r="E65" s="148"/>
      <c r="F65" s="148"/>
      <c r="G65" s="434"/>
      <c r="H65" s="434"/>
      <c r="I65" s="434"/>
      <c r="J65" s="434"/>
      <c r="K65" s="434"/>
      <c r="L65" s="434"/>
      <c r="M65" s="434"/>
      <c r="N65" s="434"/>
      <c r="O65" s="434"/>
      <c r="P65" s="434"/>
      <c r="Q65" s="434"/>
      <c r="R65" s="1057"/>
      <c r="S65" s="828">
        <f t="shared" si="1"/>
        <v>0</v>
      </c>
    </row>
    <row r="66" spans="1:19" ht="12.75">
      <c r="A66" s="585">
        <v>24</v>
      </c>
      <c r="B66" s="580" t="s">
        <v>145</v>
      </c>
      <c r="C66" s="148"/>
      <c r="D66" s="148"/>
      <c r="E66" s="148"/>
      <c r="F66" s="148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1057"/>
      <c r="S66" s="828">
        <f t="shared" si="1"/>
        <v>0</v>
      </c>
    </row>
    <row r="67" spans="1:19" ht="12.75">
      <c r="A67" s="585">
        <v>25</v>
      </c>
      <c r="B67" s="579" t="s">
        <v>83</v>
      </c>
      <c r="C67" s="148"/>
      <c r="D67" s="148"/>
      <c r="E67" s="148"/>
      <c r="F67" s="148"/>
      <c r="G67" s="434"/>
      <c r="H67" s="434"/>
      <c r="I67" s="434"/>
      <c r="J67" s="434"/>
      <c r="K67" s="434"/>
      <c r="L67" s="434"/>
      <c r="M67" s="434"/>
      <c r="N67" s="434"/>
      <c r="O67" s="434"/>
      <c r="P67" s="434"/>
      <c r="Q67" s="434"/>
      <c r="R67" s="1057"/>
      <c r="S67" s="828">
        <f t="shared" si="1"/>
        <v>0</v>
      </c>
    </row>
    <row r="68" spans="1:19" ht="12.75">
      <c r="A68" s="585">
        <v>26</v>
      </c>
      <c r="B68" s="580" t="s">
        <v>114</v>
      </c>
      <c r="C68" s="148"/>
      <c r="D68" s="148"/>
      <c r="E68" s="148"/>
      <c r="F68" s="148"/>
      <c r="G68" s="434"/>
      <c r="H68" s="434"/>
      <c r="I68" s="434"/>
      <c r="J68" s="434"/>
      <c r="K68" s="434"/>
      <c r="L68" s="434"/>
      <c r="M68" s="434"/>
      <c r="N68" s="434"/>
      <c r="O68" s="434"/>
      <c r="P68" s="434"/>
      <c r="Q68" s="434"/>
      <c r="R68" s="1057"/>
      <c r="S68" s="828">
        <f t="shared" si="1"/>
        <v>0</v>
      </c>
    </row>
    <row r="69" spans="1:19" ht="12.75">
      <c r="A69" s="585">
        <v>27</v>
      </c>
      <c r="B69" s="580" t="s">
        <v>159</v>
      </c>
      <c r="C69" s="148"/>
      <c r="D69" s="148"/>
      <c r="E69" s="148"/>
      <c r="F69" s="148"/>
      <c r="G69" s="434"/>
      <c r="H69" s="434"/>
      <c r="I69" s="434"/>
      <c r="J69" s="434"/>
      <c r="K69" s="434"/>
      <c r="L69" s="434"/>
      <c r="M69" s="434"/>
      <c r="N69" s="434"/>
      <c r="O69" s="434"/>
      <c r="P69" s="434"/>
      <c r="Q69" s="434"/>
      <c r="R69" s="1057"/>
      <c r="S69" s="828">
        <f t="shared" si="1"/>
        <v>0</v>
      </c>
    </row>
    <row r="70" spans="1:19" ht="12.75">
      <c r="A70" s="585">
        <v>28</v>
      </c>
      <c r="B70" s="580" t="s">
        <v>178</v>
      </c>
      <c r="C70" s="148"/>
      <c r="D70" s="148"/>
      <c r="E70" s="148"/>
      <c r="F70" s="148"/>
      <c r="G70" s="434"/>
      <c r="H70" s="434"/>
      <c r="I70" s="434"/>
      <c r="J70" s="434"/>
      <c r="K70" s="434"/>
      <c r="L70" s="434"/>
      <c r="M70" s="434"/>
      <c r="N70" s="434"/>
      <c r="O70" s="434"/>
      <c r="P70" s="434"/>
      <c r="Q70" s="434"/>
      <c r="R70" s="1057"/>
      <c r="S70" s="828">
        <f t="shared" si="1"/>
        <v>0</v>
      </c>
    </row>
    <row r="71" spans="1:19" ht="12.75">
      <c r="A71" s="585">
        <v>29</v>
      </c>
      <c r="B71" s="50" t="s">
        <v>185</v>
      </c>
      <c r="C71" s="148"/>
      <c r="D71" s="148"/>
      <c r="E71" s="148"/>
      <c r="F71" s="148"/>
      <c r="G71" s="434"/>
      <c r="H71" s="434"/>
      <c r="I71" s="434"/>
      <c r="J71" s="434"/>
      <c r="K71" s="434"/>
      <c r="L71" s="434"/>
      <c r="M71" s="434"/>
      <c r="N71" s="434"/>
      <c r="O71" s="434"/>
      <c r="P71" s="434"/>
      <c r="Q71" s="434"/>
      <c r="R71" s="1057"/>
      <c r="S71" s="828">
        <f t="shared" si="1"/>
        <v>0</v>
      </c>
    </row>
    <row r="72" spans="1:19" ht="12.75">
      <c r="A72" s="585">
        <v>30</v>
      </c>
      <c r="B72" s="907" t="s">
        <v>198</v>
      </c>
      <c r="C72" s="717"/>
      <c r="D72" s="717"/>
      <c r="E72" s="717"/>
      <c r="F72" s="717"/>
      <c r="G72" s="718"/>
      <c r="H72" s="718"/>
      <c r="I72" s="718"/>
      <c r="J72" s="718"/>
      <c r="K72" s="718"/>
      <c r="L72" s="718"/>
      <c r="M72" s="718"/>
      <c r="N72" s="718"/>
      <c r="O72" s="718"/>
      <c r="P72" s="718"/>
      <c r="Q72" s="718"/>
      <c r="R72" s="1060"/>
      <c r="S72" s="828">
        <f t="shared" si="1"/>
        <v>0</v>
      </c>
    </row>
    <row r="73" spans="1:19" ht="12.75">
      <c r="A73" s="585">
        <v>31</v>
      </c>
      <c r="B73" s="716" t="s">
        <v>215</v>
      </c>
      <c r="C73" s="717"/>
      <c r="D73" s="717"/>
      <c r="E73" s="717"/>
      <c r="F73" s="717"/>
      <c r="G73" s="718"/>
      <c r="H73" s="718"/>
      <c r="I73" s="718"/>
      <c r="J73" s="718"/>
      <c r="K73" s="718"/>
      <c r="L73" s="718"/>
      <c r="M73" s="718"/>
      <c r="N73" s="718"/>
      <c r="O73" s="718"/>
      <c r="P73" s="718"/>
      <c r="Q73" s="718"/>
      <c r="R73" s="1060"/>
      <c r="S73" s="828">
        <f t="shared" si="1"/>
        <v>0</v>
      </c>
    </row>
    <row r="74" spans="1:19" ht="13.5" thickBot="1">
      <c r="A74" s="585">
        <v>32</v>
      </c>
      <c r="B74" s="586" t="s">
        <v>569</v>
      </c>
      <c r="C74" s="149"/>
      <c r="D74" s="149"/>
      <c r="E74" s="149"/>
      <c r="F74" s="149"/>
      <c r="G74" s="435"/>
      <c r="H74" s="435"/>
      <c r="I74" s="435"/>
      <c r="J74" s="435"/>
      <c r="K74" s="435"/>
      <c r="L74" s="435"/>
      <c r="M74" s="435"/>
      <c r="N74" s="435"/>
      <c r="O74" s="435"/>
      <c r="P74" s="435"/>
      <c r="Q74" s="435"/>
      <c r="R74" s="1059"/>
      <c r="S74" s="1055">
        <f t="shared" si="1"/>
        <v>0</v>
      </c>
    </row>
    <row r="76" ht="12" thickBot="1"/>
    <row r="77" spans="2:19" ht="12" thickBot="1">
      <c r="B77" s="1072" t="s">
        <v>5</v>
      </c>
      <c r="C77" s="1073"/>
      <c r="D77" s="1073"/>
      <c r="E77" s="1073"/>
      <c r="F77" s="1073"/>
      <c r="G77" s="1073"/>
      <c r="H77" s="1073"/>
      <c r="I77" s="1073"/>
      <c r="J77" s="1073"/>
      <c r="K77" s="1073"/>
      <c r="L77" s="1073"/>
      <c r="M77" s="1073"/>
      <c r="N77" s="1073"/>
      <c r="O77" s="1073"/>
      <c r="P77" s="1073"/>
      <c r="Q77" s="1073"/>
      <c r="R77" s="1073"/>
      <c r="S77" s="1074"/>
    </row>
    <row r="78" spans="1:19" s="41" customFormat="1" ht="18.75" thickBot="1">
      <c r="A78" s="47" t="s">
        <v>24</v>
      </c>
      <c r="B78" s="1049" t="s">
        <v>2</v>
      </c>
      <c r="C78" s="1045" t="s">
        <v>11</v>
      </c>
      <c r="D78" s="1045" t="s">
        <v>26</v>
      </c>
      <c r="E78" s="1050" t="s">
        <v>22</v>
      </c>
      <c r="F78" s="1050" t="s">
        <v>28</v>
      </c>
      <c r="G78" s="1045" t="s">
        <v>13</v>
      </c>
      <c r="H78" s="1050" t="s">
        <v>22</v>
      </c>
      <c r="I78" s="1045" t="s">
        <v>12</v>
      </c>
      <c r="J78" s="1045" t="s">
        <v>11</v>
      </c>
      <c r="K78" s="1051" t="s">
        <v>23</v>
      </c>
      <c r="L78" s="1045" t="s">
        <v>15</v>
      </c>
      <c r="M78" s="1045" t="s">
        <v>15</v>
      </c>
      <c r="N78" s="1045" t="s">
        <v>16</v>
      </c>
      <c r="O78" s="1045" t="s">
        <v>14</v>
      </c>
      <c r="P78" s="1045" t="s">
        <v>28</v>
      </c>
      <c r="Q78" s="1052" t="s">
        <v>27</v>
      </c>
      <c r="R78" s="1045" t="s">
        <v>892</v>
      </c>
      <c r="S78" s="48" t="s">
        <v>7</v>
      </c>
    </row>
    <row r="79" spans="1:19" ht="12" thickBot="1">
      <c r="A79" s="577"/>
      <c r="B79" s="1053"/>
      <c r="C79" s="1054">
        <v>41335</v>
      </c>
      <c r="D79" s="1047">
        <v>41356</v>
      </c>
      <c r="E79" s="1048">
        <v>41377</v>
      </c>
      <c r="F79" s="1048">
        <v>41377</v>
      </c>
      <c r="G79" s="1047">
        <v>41384</v>
      </c>
      <c r="H79" s="1048">
        <v>41412</v>
      </c>
      <c r="I79" s="1047">
        <v>41419</v>
      </c>
      <c r="J79" s="1047">
        <v>41426</v>
      </c>
      <c r="K79" s="1048">
        <v>41440</v>
      </c>
      <c r="L79" s="1047">
        <v>41454</v>
      </c>
      <c r="M79" s="1047">
        <v>41531</v>
      </c>
      <c r="N79" s="1047">
        <v>41545</v>
      </c>
      <c r="O79" s="1047">
        <v>41552</v>
      </c>
      <c r="P79" s="1047">
        <v>41552</v>
      </c>
      <c r="Q79" s="1047">
        <v>41559</v>
      </c>
      <c r="R79" s="1044">
        <v>41559</v>
      </c>
      <c r="S79" s="578"/>
    </row>
    <row r="80" spans="1:19" ht="12.75">
      <c r="A80" s="583">
        <v>1</v>
      </c>
      <c r="B80" s="584" t="s">
        <v>51</v>
      </c>
      <c r="C80" s="44">
        <v>30</v>
      </c>
      <c r="D80" s="204"/>
      <c r="E80" s="204"/>
      <c r="F80" s="44">
        <v>1</v>
      </c>
      <c r="G80" s="44">
        <v>50</v>
      </c>
      <c r="H80" s="527"/>
      <c r="I80" s="44">
        <v>2</v>
      </c>
      <c r="J80" s="527"/>
      <c r="K80" s="527"/>
      <c r="L80" s="44">
        <v>20</v>
      </c>
      <c r="M80" s="754">
        <v>50</v>
      </c>
      <c r="N80" s="44">
        <v>50</v>
      </c>
      <c r="O80" s="44">
        <v>50</v>
      </c>
      <c r="P80" s="44">
        <v>1</v>
      </c>
      <c r="Q80" s="44">
        <v>10</v>
      </c>
      <c r="R80" s="1056"/>
      <c r="S80" s="827">
        <f aca="true" t="shared" si="2" ref="S80:S112">SUM(C80:R80)</f>
        <v>264</v>
      </c>
    </row>
    <row r="81" spans="1:19" ht="12.75">
      <c r="A81" s="585">
        <v>2</v>
      </c>
      <c r="B81" s="579" t="s">
        <v>29</v>
      </c>
      <c r="C81" s="42">
        <v>50</v>
      </c>
      <c r="D81" s="148"/>
      <c r="E81" s="42">
        <v>17.5</v>
      </c>
      <c r="F81" s="148"/>
      <c r="G81" s="42">
        <v>15</v>
      </c>
      <c r="H81" s="42">
        <v>15</v>
      </c>
      <c r="I81" s="42">
        <v>5</v>
      </c>
      <c r="J81" s="42">
        <v>50</v>
      </c>
      <c r="K81" s="42">
        <v>30</v>
      </c>
      <c r="L81" s="434"/>
      <c r="M81" s="365">
        <v>30</v>
      </c>
      <c r="N81" s="42">
        <v>15</v>
      </c>
      <c r="O81" s="434"/>
      <c r="P81" s="434"/>
      <c r="Q81" s="42">
        <v>30</v>
      </c>
      <c r="R81" s="1043">
        <v>5</v>
      </c>
      <c r="S81" s="828">
        <f t="shared" si="2"/>
        <v>262.5</v>
      </c>
    </row>
    <row r="82" spans="1:19" ht="12.75">
      <c r="A82" s="585">
        <v>3</v>
      </c>
      <c r="B82" s="579" t="s">
        <v>62</v>
      </c>
      <c r="C82" s="42">
        <v>10</v>
      </c>
      <c r="D82" s="42">
        <v>50</v>
      </c>
      <c r="E82" s="42">
        <v>30</v>
      </c>
      <c r="F82" s="42">
        <v>3</v>
      </c>
      <c r="G82" s="42">
        <v>10</v>
      </c>
      <c r="H82" s="434"/>
      <c r="I82" s="42">
        <v>8</v>
      </c>
      <c r="J82" s="434"/>
      <c r="K82" s="434"/>
      <c r="L82" s="434"/>
      <c r="M82" s="434"/>
      <c r="N82" s="434"/>
      <c r="O82" s="42">
        <v>20</v>
      </c>
      <c r="P82" s="42">
        <v>8</v>
      </c>
      <c r="Q82" s="42">
        <v>50</v>
      </c>
      <c r="R82" s="1043">
        <v>3</v>
      </c>
      <c r="S82" s="828">
        <f t="shared" si="2"/>
        <v>192</v>
      </c>
    </row>
    <row r="83" spans="1:19" ht="12.75">
      <c r="A83" s="585">
        <v>4</v>
      </c>
      <c r="B83" s="581" t="s">
        <v>205</v>
      </c>
      <c r="C83" s="148"/>
      <c r="D83" s="42">
        <v>30</v>
      </c>
      <c r="E83" s="42">
        <v>50</v>
      </c>
      <c r="F83" s="148"/>
      <c r="G83" s="42">
        <v>30</v>
      </c>
      <c r="H83" s="434"/>
      <c r="I83" s="434"/>
      <c r="J83" s="434"/>
      <c r="K83" s="42">
        <v>17.5</v>
      </c>
      <c r="L83" s="42">
        <v>12.5</v>
      </c>
      <c r="M83" s="434"/>
      <c r="N83" s="434"/>
      <c r="O83" s="42">
        <v>30</v>
      </c>
      <c r="P83" s="434"/>
      <c r="Q83" s="434"/>
      <c r="R83" s="1043">
        <v>2</v>
      </c>
      <c r="S83" s="828">
        <f t="shared" si="2"/>
        <v>172</v>
      </c>
    </row>
    <row r="84" spans="1:19" ht="12.75">
      <c r="A84" s="585">
        <v>5</v>
      </c>
      <c r="B84" s="580" t="s">
        <v>137</v>
      </c>
      <c r="C84" s="148"/>
      <c r="D84" s="42">
        <v>15</v>
      </c>
      <c r="E84" s="148"/>
      <c r="F84" s="42">
        <v>2</v>
      </c>
      <c r="G84" s="42">
        <v>20</v>
      </c>
      <c r="H84" s="42">
        <v>50</v>
      </c>
      <c r="I84" s="42">
        <v>1</v>
      </c>
      <c r="J84" s="434"/>
      <c r="K84" s="434"/>
      <c r="L84" s="434"/>
      <c r="M84" s="434"/>
      <c r="N84" s="434"/>
      <c r="O84" s="42">
        <v>15</v>
      </c>
      <c r="P84" s="434"/>
      <c r="Q84" s="434"/>
      <c r="R84" s="1057"/>
      <c r="S84" s="828">
        <f t="shared" si="2"/>
        <v>103</v>
      </c>
    </row>
    <row r="85" spans="1:19" ht="12.75">
      <c r="A85" s="585">
        <v>6</v>
      </c>
      <c r="B85" s="580" t="s">
        <v>163</v>
      </c>
      <c r="C85" s="148"/>
      <c r="D85" s="148"/>
      <c r="E85" s="148"/>
      <c r="F85" s="148"/>
      <c r="G85" s="434"/>
      <c r="H85" s="434"/>
      <c r="I85" s="434"/>
      <c r="J85" s="42">
        <v>30</v>
      </c>
      <c r="K85" s="42">
        <v>10</v>
      </c>
      <c r="L85" s="42">
        <v>50</v>
      </c>
      <c r="M85" s="434"/>
      <c r="N85" s="42">
        <v>10</v>
      </c>
      <c r="O85" s="434"/>
      <c r="P85" s="434"/>
      <c r="Q85" s="434"/>
      <c r="R85" s="1057"/>
      <c r="S85" s="828">
        <f t="shared" si="2"/>
        <v>100</v>
      </c>
    </row>
    <row r="86" spans="1:19" ht="12.75">
      <c r="A86" s="585">
        <v>7</v>
      </c>
      <c r="B86" s="581" t="s">
        <v>439</v>
      </c>
      <c r="C86" s="148"/>
      <c r="D86" s="148"/>
      <c r="E86" s="148"/>
      <c r="F86" s="365">
        <v>6.5</v>
      </c>
      <c r="G86" s="434"/>
      <c r="H86" s="434"/>
      <c r="I86" s="434"/>
      <c r="J86" s="42">
        <v>10</v>
      </c>
      <c r="K86" s="42">
        <v>50</v>
      </c>
      <c r="L86" s="434"/>
      <c r="M86" s="434"/>
      <c r="N86" s="434"/>
      <c r="O86" s="434"/>
      <c r="P86" s="42">
        <v>5</v>
      </c>
      <c r="Q86" s="434"/>
      <c r="R86" s="1057"/>
      <c r="S86" s="828">
        <f t="shared" si="2"/>
        <v>71.5</v>
      </c>
    </row>
    <row r="87" spans="1:19" ht="12.75">
      <c r="A87" s="585">
        <v>8</v>
      </c>
      <c r="B87" s="1078" t="s">
        <v>123</v>
      </c>
      <c r="C87" s="148"/>
      <c r="D87" s="148"/>
      <c r="E87" s="148"/>
      <c r="F87" s="148"/>
      <c r="G87" s="436"/>
      <c r="H87" s="42">
        <v>20</v>
      </c>
      <c r="I87" s="434"/>
      <c r="J87" s="42">
        <v>20</v>
      </c>
      <c r="K87" s="434"/>
      <c r="L87" s="434"/>
      <c r="M87" s="434"/>
      <c r="N87" s="434"/>
      <c r="O87" s="434"/>
      <c r="P87" s="42">
        <v>2.5</v>
      </c>
      <c r="Q87" s="434"/>
      <c r="R87" s="1043">
        <v>8</v>
      </c>
      <c r="S87" s="828">
        <f t="shared" si="2"/>
        <v>50.5</v>
      </c>
    </row>
    <row r="88" spans="1:19" ht="12.75">
      <c r="A88" s="585">
        <v>9</v>
      </c>
      <c r="B88" s="581" t="s">
        <v>250</v>
      </c>
      <c r="C88" s="148"/>
      <c r="D88" s="42">
        <v>20</v>
      </c>
      <c r="E88" s="148"/>
      <c r="F88" s="148"/>
      <c r="G88" s="434"/>
      <c r="H88" s="434"/>
      <c r="I88" s="434"/>
      <c r="J88" s="434"/>
      <c r="K88" s="434"/>
      <c r="L88" s="42">
        <v>30</v>
      </c>
      <c r="M88" s="434"/>
      <c r="N88" s="434"/>
      <c r="O88" s="434"/>
      <c r="P88" s="434"/>
      <c r="Q88" s="434"/>
      <c r="R88" s="1057"/>
      <c r="S88" s="828">
        <f t="shared" si="2"/>
        <v>50</v>
      </c>
    </row>
    <row r="89" spans="1:19" ht="12.75">
      <c r="A89" s="585">
        <v>10</v>
      </c>
      <c r="B89" s="579" t="s">
        <v>73</v>
      </c>
      <c r="C89" s="148"/>
      <c r="D89" s="148"/>
      <c r="E89" s="148"/>
      <c r="F89" s="148"/>
      <c r="G89" s="434"/>
      <c r="H89" s="42">
        <v>30</v>
      </c>
      <c r="I89" s="434"/>
      <c r="J89" s="434"/>
      <c r="K89" s="434"/>
      <c r="L89" s="434"/>
      <c r="M89" s="434"/>
      <c r="N89" s="434"/>
      <c r="O89" s="434"/>
      <c r="P89" s="434"/>
      <c r="Q89" s="42">
        <v>20</v>
      </c>
      <c r="R89" s="1057"/>
      <c r="S89" s="828">
        <f t="shared" si="2"/>
        <v>50</v>
      </c>
    </row>
    <row r="90" spans="1:19" ht="12.75">
      <c r="A90" s="585">
        <v>11</v>
      </c>
      <c r="B90" s="580" t="s">
        <v>170</v>
      </c>
      <c r="C90" s="148"/>
      <c r="D90" s="148"/>
      <c r="E90" s="148"/>
      <c r="F90" s="148"/>
      <c r="G90" s="434"/>
      <c r="H90" s="42">
        <v>10</v>
      </c>
      <c r="I90" s="434"/>
      <c r="J90" s="434"/>
      <c r="K90" s="42">
        <v>17.5</v>
      </c>
      <c r="L90" s="434"/>
      <c r="M90" s="434"/>
      <c r="N90" s="42">
        <v>20</v>
      </c>
      <c r="O90" s="434"/>
      <c r="P90" s="434"/>
      <c r="Q90" s="434"/>
      <c r="R90" s="1057"/>
      <c r="S90" s="828">
        <f t="shared" si="2"/>
        <v>47.5</v>
      </c>
    </row>
    <row r="91" spans="1:19" ht="12.75">
      <c r="A91" s="585">
        <v>12</v>
      </c>
      <c r="B91" s="579" t="s">
        <v>40</v>
      </c>
      <c r="C91" s="42">
        <v>17.5</v>
      </c>
      <c r="D91" s="148"/>
      <c r="E91" s="42">
        <v>17.5</v>
      </c>
      <c r="F91" s="148"/>
      <c r="G91" s="434"/>
      <c r="H91" s="434"/>
      <c r="I91" s="434"/>
      <c r="J91" s="434"/>
      <c r="K91" s="434"/>
      <c r="L91" s="434"/>
      <c r="M91" s="434"/>
      <c r="N91" s="434"/>
      <c r="O91" s="434"/>
      <c r="P91" s="42">
        <v>2.5</v>
      </c>
      <c r="Q91" s="434"/>
      <c r="R91" s="1057"/>
      <c r="S91" s="828">
        <f t="shared" si="2"/>
        <v>37.5</v>
      </c>
    </row>
    <row r="92" spans="1:19" ht="12.75">
      <c r="A92" s="585">
        <v>13</v>
      </c>
      <c r="B92" s="581" t="s">
        <v>834</v>
      </c>
      <c r="C92" s="148"/>
      <c r="D92" s="148"/>
      <c r="E92" s="148"/>
      <c r="F92" s="148"/>
      <c r="G92" s="434"/>
      <c r="H92" s="434"/>
      <c r="I92" s="434"/>
      <c r="J92" s="434"/>
      <c r="K92" s="434"/>
      <c r="L92" s="434"/>
      <c r="M92" s="434"/>
      <c r="N92" s="42">
        <v>30</v>
      </c>
      <c r="O92" s="434"/>
      <c r="P92" s="434"/>
      <c r="Q92" s="434"/>
      <c r="R92" s="1057"/>
      <c r="S92" s="828">
        <f t="shared" si="2"/>
        <v>30</v>
      </c>
    </row>
    <row r="93" spans="1:19" ht="12.75">
      <c r="A93" s="585">
        <v>14</v>
      </c>
      <c r="B93" s="579" t="s">
        <v>76</v>
      </c>
      <c r="C93" s="148"/>
      <c r="D93" s="42">
        <v>12.5</v>
      </c>
      <c r="E93" s="148"/>
      <c r="F93" s="148"/>
      <c r="G93" s="434"/>
      <c r="H93" s="434"/>
      <c r="I93" s="434"/>
      <c r="J93" s="434"/>
      <c r="K93" s="434"/>
      <c r="L93" s="42">
        <v>12.5</v>
      </c>
      <c r="M93" s="434"/>
      <c r="N93" s="434"/>
      <c r="O93" s="434"/>
      <c r="P93" s="434"/>
      <c r="Q93" s="434"/>
      <c r="R93" s="1057"/>
      <c r="S93" s="828">
        <f t="shared" si="2"/>
        <v>25</v>
      </c>
    </row>
    <row r="94" spans="1:19" ht="12.75">
      <c r="A94" s="585">
        <v>15</v>
      </c>
      <c r="B94" s="580" t="s">
        <v>117</v>
      </c>
      <c r="C94" s="148"/>
      <c r="D94" s="148"/>
      <c r="E94" s="148"/>
      <c r="F94" s="148"/>
      <c r="G94" s="434"/>
      <c r="H94" s="434"/>
      <c r="I94" s="434"/>
      <c r="J94" s="434"/>
      <c r="K94" s="434"/>
      <c r="L94" s="434"/>
      <c r="M94" s="365">
        <v>20</v>
      </c>
      <c r="N94" s="434"/>
      <c r="O94" s="434"/>
      <c r="P94" s="434"/>
      <c r="Q94" s="434"/>
      <c r="R94" s="1057"/>
      <c r="S94" s="828">
        <f t="shared" si="2"/>
        <v>20</v>
      </c>
    </row>
    <row r="95" spans="1:19" ht="12.75">
      <c r="A95" s="585">
        <v>16</v>
      </c>
      <c r="B95" s="580" t="s">
        <v>239</v>
      </c>
      <c r="C95" s="148"/>
      <c r="D95" s="148"/>
      <c r="E95" s="42">
        <v>10</v>
      </c>
      <c r="F95" s="42">
        <v>6.5</v>
      </c>
      <c r="G95" s="434"/>
      <c r="H95" s="434"/>
      <c r="I95" s="42">
        <v>3</v>
      </c>
      <c r="J95" s="434"/>
      <c r="K95" s="434"/>
      <c r="L95" s="434"/>
      <c r="M95" s="434"/>
      <c r="N95" s="434"/>
      <c r="O95" s="434"/>
      <c r="P95" s="434"/>
      <c r="Q95" s="434"/>
      <c r="R95" s="1057"/>
      <c r="S95" s="828">
        <f t="shared" si="2"/>
        <v>19.5</v>
      </c>
    </row>
    <row r="96" spans="1:19" ht="12.75">
      <c r="A96" s="585">
        <v>17</v>
      </c>
      <c r="B96" s="580" t="s">
        <v>145</v>
      </c>
      <c r="C96" s="42">
        <v>17.5</v>
      </c>
      <c r="D96" s="148"/>
      <c r="E96" s="148"/>
      <c r="F96" s="148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1057"/>
      <c r="S96" s="828">
        <f t="shared" si="2"/>
        <v>17.5</v>
      </c>
    </row>
    <row r="97" spans="1:19" ht="12.75">
      <c r="A97" s="585">
        <v>18</v>
      </c>
      <c r="B97" s="580" t="s">
        <v>94</v>
      </c>
      <c r="C97" s="148"/>
      <c r="D97" s="148"/>
      <c r="E97" s="148"/>
      <c r="F97" s="148"/>
      <c r="G97" s="434"/>
      <c r="H97" s="434"/>
      <c r="I97" s="434"/>
      <c r="J97" s="42">
        <v>15</v>
      </c>
      <c r="K97" s="434"/>
      <c r="L97" s="434"/>
      <c r="M97" s="434"/>
      <c r="N97" s="434"/>
      <c r="O97" s="434"/>
      <c r="P97" s="434"/>
      <c r="Q97" s="434"/>
      <c r="R97" s="1057"/>
      <c r="S97" s="828">
        <f t="shared" si="2"/>
        <v>15</v>
      </c>
    </row>
    <row r="98" spans="1:19" ht="12.75">
      <c r="A98" s="585">
        <v>19</v>
      </c>
      <c r="B98" s="579" t="s">
        <v>83</v>
      </c>
      <c r="C98" s="148"/>
      <c r="D98" s="148"/>
      <c r="E98" s="148"/>
      <c r="F98" s="148"/>
      <c r="G98" s="434"/>
      <c r="H98" s="434"/>
      <c r="I98" s="434"/>
      <c r="J98" s="434"/>
      <c r="K98" s="434"/>
      <c r="L98" s="434"/>
      <c r="M98" s="365">
        <v>15</v>
      </c>
      <c r="N98" s="434"/>
      <c r="O98" s="434"/>
      <c r="P98" s="434"/>
      <c r="Q98" s="434"/>
      <c r="R98" s="1057"/>
      <c r="S98" s="828">
        <f t="shared" si="2"/>
        <v>15</v>
      </c>
    </row>
    <row r="99" spans="1:19" ht="12.75">
      <c r="A99" s="585">
        <v>20</v>
      </c>
      <c r="B99" s="581" t="s">
        <v>441</v>
      </c>
      <c r="C99" s="148"/>
      <c r="D99" s="148"/>
      <c r="E99" s="148"/>
      <c r="F99" s="148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2">
        <v>15</v>
      </c>
      <c r="R99" s="1057"/>
      <c r="S99" s="828">
        <f t="shared" si="2"/>
        <v>15</v>
      </c>
    </row>
    <row r="100" spans="1:19" ht="12.75">
      <c r="A100" s="585">
        <v>21</v>
      </c>
      <c r="B100" s="581" t="s">
        <v>213</v>
      </c>
      <c r="C100" s="148"/>
      <c r="D100" s="148"/>
      <c r="E100" s="148"/>
      <c r="F100" s="148"/>
      <c r="G100" s="434"/>
      <c r="H100" s="434"/>
      <c r="I100" s="434"/>
      <c r="J100" s="434"/>
      <c r="K100" s="434"/>
      <c r="L100" s="434"/>
      <c r="M100" s="365">
        <v>10</v>
      </c>
      <c r="N100" s="434"/>
      <c r="O100" s="434"/>
      <c r="P100" s="434"/>
      <c r="Q100" s="434"/>
      <c r="R100" s="1057"/>
      <c r="S100" s="828">
        <f t="shared" si="2"/>
        <v>10</v>
      </c>
    </row>
    <row r="101" spans="1:19" ht="12.75">
      <c r="A101" s="585">
        <v>22</v>
      </c>
      <c r="B101" s="581" t="s">
        <v>222</v>
      </c>
      <c r="C101" s="148"/>
      <c r="D101" s="148"/>
      <c r="E101" s="148"/>
      <c r="F101" s="148"/>
      <c r="G101" s="434"/>
      <c r="H101" s="434"/>
      <c r="I101" s="434"/>
      <c r="J101" s="434"/>
      <c r="K101" s="434"/>
      <c r="L101" s="434"/>
      <c r="M101" s="434"/>
      <c r="N101" s="434"/>
      <c r="O101" s="42">
        <v>10</v>
      </c>
      <c r="P101" s="434"/>
      <c r="Q101" s="434"/>
      <c r="R101" s="1057"/>
      <c r="S101" s="828">
        <f t="shared" si="2"/>
        <v>10</v>
      </c>
    </row>
    <row r="102" spans="1:19" ht="12.75">
      <c r="A102" s="585">
        <v>23</v>
      </c>
      <c r="B102" s="580" t="s">
        <v>132</v>
      </c>
      <c r="C102" s="148"/>
      <c r="D102" s="148"/>
      <c r="E102" s="148"/>
      <c r="F102" s="148"/>
      <c r="G102" s="434"/>
      <c r="H102" s="434"/>
      <c r="I102" s="434"/>
      <c r="J102" s="434"/>
      <c r="K102" s="434"/>
      <c r="L102" s="434"/>
      <c r="M102" s="434"/>
      <c r="N102" s="434"/>
      <c r="O102" s="434"/>
      <c r="P102" s="434"/>
      <c r="Q102" s="434"/>
      <c r="R102" s="1057"/>
      <c r="S102" s="828">
        <f t="shared" si="2"/>
        <v>0</v>
      </c>
    </row>
    <row r="103" spans="1:19" ht="12.75">
      <c r="A103" s="585">
        <v>24</v>
      </c>
      <c r="B103" s="580" t="s">
        <v>114</v>
      </c>
      <c r="C103" s="148"/>
      <c r="D103" s="148"/>
      <c r="E103" s="148"/>
      <c r="F103" s="148"/>
      <c r="G103" s="434"/>
      <c r="H103" s="434"/>
      <c r="I103" s="434"/>
      <c r="J103" s="434"/>
      <c r="K103" s="434"/>
      <c r="L103" s="434"/>
      <c r="M103" s="434"/>
      <c r="N103" s="434"/>
      <c r="O103" s="434"/>
      <c r="P103" s="434"/>
      <c r="Q103" s="434"/>
      <c r="R103" s="1057"/>
      <c r="S103" s="828">
        <f t="shared" si="2"/>
        <v>0</v>
      </c>
    </row>
    <row r="104" spans="1:19" ht="12.75">
      <c r="A104" s="585">
        <v>25</v>
      </c>
      <c r="B104" s="580" t="s">
        <v>155</v>
      </c>
      <c r="C104" s="148"/>
      <c r="D104" s="148"/>
      <c r="E104" s="148"/>
      <c r="F104" s="148"/>
      <c r="G104" s="434"/>
      <c r="H104" s="434"/>
      <c r="I104" s="434"/>
      <c r="J104" s="434"/>
      <c r="K104" s="434"/>
      <c r="L104" s="434"/>
      <c r="M104" s="434"/>
      <c r="N104" s="434"/>
      <c r="O104" s="434"/>
      <c r="P104" s="434"/>
      <c r="Q104" s="434"/>
      <c r="R104" s="1057"/>
      <c r="S104" s="828">
        <f t="shared" si="2"/>
        <v>0</v>
      </c>
    </row>
    <row r="105" spans="1:19" ht="12.75">
      <c r="A105" s="585">
        <v>26</v>
      </c>
      <c r="B105" s="580" t="s">
        <v>159</v>
      </c>
      <c r="C105" s="148"/>
      <c r="D105" s="148"/>
      <c r="E105" s="148"/>
      <c r="F105" s="148"/>
      <c r="G105" s="434"/>
      <c r="H105" s="434"/>
      <c r="I105" s="434"/>
      <c r="J105" s="434"/>
      <c r="K105" s="434"/>
      <c r="L105" s="434"/>
      <c r="M105" s="434"/>
      <c r="N105" s="434"/>
      <c r="O105" s="434"/>
      <c r="P105" s="434"/>
      <c r="Q105" s="434"/>
      <c r="R105" s="1057"/>
      <c r="S105" s="828">
        <f t="shared" si="2"/>
        <v>0</v>
      </c>
    </row>
    <row r="106" spans="1:19" ht="12.75">
      <c r="A106" s="585">
        <v>27</v>
      </c>
      <c r="B106" s="580" t="s">
        <v>178</v>
      </c>
      <c r="C106" s="148"/>
      <c r="D106" s="148"/>
      <c r="E106" s="148"/>
      <c r="F106" s="148"/>
      <c r="G106" s="434"/>
      <c r="H106" s="434"/>
      <c r="I106" s="434"/>
      <c r="J106" s="434"/>
      <c r="K106" s="434"/>
      <c r="L106" s="434"/>
      <c r="M106" s="434"/>
      <c r="N106" s="434"/>
      <c r="O106" s="434"/>
      <c r="P106" s="434"/>
      <c r="Q106" s="434"/>
      <c r="R106" s="1057"/>
      <c r="S106" s="828">
        <f t="shared" si="2"/>
        <v>0</v>
      </c>
    </row>
    <row r="107" spans="1:19" ht="12.75">
      <c r="A107" s="585">
        <v>28</v>
      </c>
      <c r="B107" s="50" t="s">
        <v>185</v>
      </c>
      <c r="C107" s="148"/>
      <c r="D107" s="148"/>
      <c r="E107" s="148"/>
      <c r="F107" s="148"/>
      <c r="G107" s="434"/>
      <c r="H107" s="434"/>
      <c r="I107" s="434"/>
      <c r="J107" s="434"/>
      <c r="K107" s="434"/>
      <c r="L107" s="434"/>
      <c r="M107" s="434"/>
      <c r="N107" s="434"/>
      <c r="O107" s="434"/>
      <c r="P107" s="434"/>
      <c r="Q107" s="434"/>
      <c r="R107" s="1057"/>
      <c r="S107" s="828">
        <f t="shared" si="2"/>
        <v>0</v>
      </c>
    </row>
    <row r="108" spans="1:19" ht="12.75">
      <c r="A108" s="585">
        <v>29</v>
      </c>
      <c r="B108" s="582" t="s">
        <v>198</v>
      </c>
      <c r="C108" s="148"/>
      <c r="D108" s="148"/>
      <c r="E108" s="148"/>
      <c r="F108" s="148"/>
      <c r="G108" s="434"/>
      <c r="H108" s="434"/>
      <c r="I108" s="434"/>
      <c r="J108" s="434"/>
      <c r="K108" s="434"/>
      <c r="L108" s="434"/>
      <c r="M108" s="434"/>
      <c r="N108" s="434"/>
      <c r="O108" s="434"/>
      <c r="P108" s="434"/>
      <c r="Q108" s="434"/>
      <c r="R108" s="1057"/>
      <c r="S108" s="828">
        <f t="shared" si="2"/>
        <v>0</v>
      </c>
    </row>
    <row r="109" spans="1:19" ht="12.75">
      <c r="A109" s="585">
        <v>30</v>
      </c>
      <c r="B109" s="581" t="s">
        <v>215</v>
      </c>
      <c r="C109" s="148"/>
      <c r="D109" s="148"/>
      <c r="E109" s="148"/>
      <c r="F109" s="148"/>
      <c r="G109" s="434"/>
      <c r="H109" s="434"/>
      <c r="I109" s="434"/>
      <c r="J109" s="434"/>
      <c r="K109" s="434"/>
      <c r="L109" s="434"/>
      <c r="M109" s="434"/>
      <c r="N109" s="434"/>
      <c r="O109" s="434"/>
      <c r="P109" s="434"/>
      <c r="Q109" s="434"/>
      <c r="R109" s="1057"/>
      <c r="S109" s="828">
        <f t="shared" si="2"/>
        <v>0</v>
      </c>
    </row>
    <row r="110" spans="1:19" ht="12.75">
      <c r="A110" s="585">
        <v>31</v>
      </c>
      <c r="B110" s="716" t="s">
        <v>304</v>
      </c>
      <c r="C110" s="717"/>
      <c r="D110" s="717"/>
      <c r="E110" s="717"/>
      <c r="F110" s="717"/>
      <c r="G110" s="718"/>
      <c r="H110" s="718"/>
      <c r="I110" s="718"/>
      <c r="J110" s="718"/>
      <c r="K110" s="718"/>
      <c r="L110" s="718"/>
      <c r="M110" s="718"/>
      <c r="N110" s="718"/>
      <c r="O110" s="718"/>
      <c r="P110" s="718"/>
      <c r="Q110" s="718"/>
      <c r="R110" s="1060"/>
      <c r="S110" s="828">
        <f t="shared" si="2"/>
        <v>0</v>
      </c>
    </row>
    <row r="111" spans="1:19" ht="12.75">
      <c r="A111" s="585">
        <v>31</v>
      </c>
      <c r="B111" s="716" t="s">
        <v>437</v>
      </c>
      <c r="C111" s="717"/>
      <c r="D111" s="717"/>
      <c r="E111" s="717"/>
      <c r="F111" s="717"/>
      <c r="G111" s="718"/>
      <c r="H111" s="718"/>
      <c r="I111" s="718"/>
      <c r="J111" s="718"/>
      <c r="K111" s="718"/>
      <c r="L111" s="718"/>
      <c r="M111" s="718"/>
      <c r="N111" s="718"/>
      <c r="O111" s="718"/>
      <c r="P111" s="718"/>
      <c r="Q111" s="718"/>
      <c r="R111" s="1060"/>
      <c r="S111" s="1061">
        <f t="shared" si="2"/>
        <v>0</v>
      </c>
    </row>
    <row r="112" spans="1:19" ht="13.5" thickBot="1">
      <c r="A112" s="585">
        <v>31</v>
      </c>
      <c r="B112" s="586" t="s">
        <v>569</v>
      </c>
      <c r="C112" s="149"/>
      <c r="D112" s="149"/>
      <c r="E112" s="149"/>
      <c r="F112" s="149"/>
      <c r="G112" s="435"/>
      <c r="H112" s="435"/>
      <c r="I112" s="435"/>
      <c r="J112" s="435"/>
      <c r="K112" s="435"/>
      <c r="L112" s="435"/>
      <c r="M112" s="435"/>
      <c r="N112" s="435"/>
      <c r="O112" s="435"/>
      <c r="P112" s="435"/>
      <c r="Q112" s="435"/>
      <c r="R112" s="1059"/>
      <c r="S112" s="1055">
        <f t="shared" si="2"/>
        <v>0</v>
      </c>
    </row>
  </sheetData>
  <sheetProtection/>
  <mergeCells count="3">
    <mergeCell ref="B40:S40"/>
    <mergeCell ref="B1:S1"/>
    <mergeCell ref="B77:S77"/>
  </mergeCells>
  <printOptions/>
  <pageMargins left="0.7" right="0.7" top="0.75" bottom="0.75" header="0.3" footer="0.3"/>
  <pageSetup fitToHeight="1" fitToWidth="1" horizontalDpi="600" verticalDpi="600" orientation="landscape" paperSize="8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25">
      <selection activeCell="D48" sqref="D48"/>
    </sheetView>
  </sheetViews>
  <sheetFormatPr defaultColWidth="11.421875" defaultRowHeight="12.75"/>
  <cols>
    <col min="1" max="1" width="19.421875" style="0" bestFit="1" customWidth="1"/>
    <col min="2" max="2" width="11.7109375" style="0" bestFit="1" customWidth="1"/>
    <col min="3" max="3" width="28.8515625" style="0" bestFit="1" customWidth="1"/>
    <col min="4" max="4" width="12.57421875" style="0" bestFit="1" customWidth="1"/>
    <col min="5" max="5" width="14.00390625" style="0" customWidth="1"/>
    <col min="7" max="7" width="6.57421875" style="0" bestFit="1" customWidth="1"/>
    <col min="8" max="8" width="5.7109375" style="0" bestFit="1" customWidth="1"/>
    <col min="9" max="9" width="6.57421875" style="0" bestFit="1" customWidth="1"/>
    <col min="10" max="10" width="8.00390625" style="0" bestFit="1" customWidth="1"/>
    <col min="11" max="11" width="28.8515625" style="0" bestFit="1" customWidth="1"/>
    <col min="12" max="12" width="17.57421875" style="0" bestFit="1" customWidth="1"/>
  </cols>
  <sheetData>
    <row r="1" spans="1:5" ht="13.5" thickBot="1">
      <c r="A1" s="152" t="s">
        <v>0</v>
      </c>
      <c r="B1" s="153" t="s">
        <v>1</v>
      </c>
      <c r="C1" s="153" t="s">
        <v>2</v>
      </c>
      <c r="D1" s="153" t="s">
        <v>4</v>
      </c>
      <c r="E1" s="154" t="s">
        <v>3</v>
      </c>
    </row>
    <row r="2" spans="1:11" ht="13.5" thickBot="1">
      <c r="A2" s="155" t="s">
        <v>232</v>
      </c>
      <c r="B2" s="156" t="s">
        <v>233</v>
      </c>
      <c r="C2" s="13" t="s">
        <v>234</v>
      </c>
      <c r="D2" s="31">
        <v>8</v>
      </c>
      <c r="E2" s="32">
        <v>8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157" t="s">
        <v>235</v>
      </c>
      <c r="B3" s="158" t="s">
        <v>236</v>
      </c>
      <c r="C3" s="14" t="s">
        <v>234</v>
      </c>
      <c r="D3" s="49">
        <v>9</v>
      </c>
      <c r="E3" s="52">
        <v>9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157" t="s">
        <v>237</v>
      </c>
      <c r="B4" s="158" t="s">
        <v>161</v>
      </c>
      <c r="C4" s="14" t="s">
        <v>234</v>
      </c>
      <c r="D4" s="49">
        <v>1</v>
      </c>
      <c r="E4" s="52">
        <v>2</v>
      </c>
      <c r="G4" s="39">
        <f>SUM(E2:E6)</f>
        <v>26</v>
      </c>
      <c r="H4" s="21">
        <f>SUM(D2:D6)</f>
        <v>25</v>
      </c>
      <c r="I4" s="26">
        <f aca="true" t="shared" si="0" ref="I4:J17">RANK(G4,G$4:G$17)</f>
        <v>4</v>
      </c>
      <c r="J4" s="26">
        <f t="shared" si="0"/>
        <v>4</v>
      </c>
      <c r="K4" s="12" t="s">
        <v>234</v>
      </c>
    </row>
    <row r="5" spans="1:11" ht="12.75">
      <c r="A5" s="157" t="s">
        <v>238</v>
      </c>
      <c r="B5" s="158" t="s">
        <v>82</v>
      </c>
      <c r="C5" s="14" t="s">
        <v>234</v>
      </c>
      <c r="D5" s="49"/>
      <c r="E5" s="52"/>
      <c r="G5" s="3">
        <f>SUM(E7:E8)</f>
        <v>3</v>
      </c>
      <c r="H5" s="1">
        <f>SUM(D7:D8)</f>
        <v>0</v>
      </c>
      <c r="I5" s="27">
        <f t="shared" si="0"/>
        <v>11</v>
      </c>
      <c r="J5" s="27">
        <f t="shared" si="0"/>
        <v>14</v>
      </c>
      <c r="K5" s="54" t="s">
        <v>163</v>
      </c>
    </row>
    <row r="6" spans="1:11" ht="13.5" thickBot="1">
      <c r="A6" s="159" t="s">
        <v>199</v>
      </c>
      <c r="B6" s="160" t="s">
        <v>226</v>
      </c>
      <c r="C6" s="16" t="s">
        <v>234</v>
      </c>
      <c r="D6" s="34">
        <v>7</v>
      </c>
      <c r="E6" s="33">
        <v>7</v>
      </c>
      <c r="G6" s="161">
        <f>SUM(E9:E12)</f>
        <v>15</v>
      </c>
      <c r="H6" s="1">
        <f>SUM(D9:D12)</f>
        <v>17</v>
      </c>
      <c r="I6" s="35">
        <f t="shared" si="0"/>
        <v>6</v>
      </c>
      <c r="J6" s="35">
        <f t="shared" si="0"/>
        <v>6</v>
      </c>
      <c r="K6" s="54" t="s">
        <v>239</v>
      </c>
    </row>
    <row r="7" spans="1:11" ht="12.75">
      <c r="A7" s="162" t="s">
        <v>240</v>
      </c>
      <c r="B7" s="163" t="s">
        <v>241</v>
      </c>
      <c r="C7" s="164" t="s">
        <v>163</v>
      </c>
      <c r="D7" s="165"/>
      <c r="E7" s="166"/>
      <c r="G7" s="161">
        <f>SUM(E13)</f>
        <v>2</v>
      </c>
      <c r="H7" s="1">
        <f>SUM(D13)</f>
        <v>3</v>
      </c>
      <c r="I7" s="35">
        <f t="shared" si="0"/>
        <v>13</v>
      </c>
      <c r="J7" s="35">
        <f t="shared" si="0"/>
        <v>12</v>
      </c>
      <c r="K7" s="54" t="s">
        <v>132</v>
      </c>
    </row>
    <row r="8" spans="1:11" ht="13.5" thickBot="1">
      <c r="A8" s="167" t="s">
        <v>240</v>
      </c>
      <c r="B8" s="168" t="s">
        <v>242</v>
      </c>
      <c r="C8" s="132" t="s">
        <v>163</v>
      </c>
      <c r="D8" s="169"/>
      <c r="E8" s="170">
        <v>3</v>
      </c>
      <c r="G8" s="161">
        <f>SUM(E14)</f>
        <v>5</v>
      </c>
      <c r="H8" s="1">
        <f>SUM(D14)</f>
        <v>7</v>
      </c>
      <c r="I8" s="35">
        <f t="shared" si="0"/>
        <v>9</v>
      </c>
      <c r="J8" s="35">
        <f t="shared" si="0"/>
        <v>7</v>
      </c>
      <c r="K8" s="54" t="s">
        <v>83</v>
      </c>
    </row>
    <row r="9" spans="1:11" ht="12.75">
      <c r="A9" s="155" t="s">
        <v>104</v>
      </c>
      <c r="B9" s="156" t="s">
        <v>105</v>
      </c>
      <c r="C9" s="56" t="s">
        <v>239</v>
      </c>
      <c r="D9" s="31">
        <v>6</v>
      </c>
      <c r="E9" s="32">
        <v>6</v>
      </c>
      <c r="G9" s="161">
        <f>SUM(E15:E16)</f>
        <v>2</v>
      </c>
      <c r="H9" s="1">
        <f>SUM(D15:D16)</f>
        <v>5</v>
      </c>
      <c r="I9" s="35">
        <f t="shared" si="0"/>
        <v>13</v>
      </c>
      <c r="J9" s="35">
        <f t="shared" si="0"/>
        <v>9</v>
      </c>
      <c r="K9" s="54" t="s">
        <v>243</v>
      </c>
    </row>
    <row r="10" spans="1:11" ht="12.75">
      <c r="A10" s="157" t="s">
        <v>104</v>
      </c>
      <c r="B10" s="36" t="s">
        <v>221</v>
      </c>
      <c r="C10" s="36" t="s">
        <v>239</v>
      </c>
      <c r="D10" s="49"/>
      <c r="E10" s="52"/>
      <c r="G10" s="161">
        <f>SUM(E18:E22)</f>
        <v>38</v>
      </c>
      <c r="H10" s="1">
        <f>SUM(D18:D22)</f>
        <v>34</v>
      </c>
      <c r="I10" s="35">
        <f t="shared" si="0"/>
        <v>2</v>
      </c>
      <c r="J10" s="35">
        <f t="shared" si="0"/>
        <v>2</v>
      </c>
      <c r="K10" s="54" t="s">
        <v>244</v>
      </c>
    </row>
    <row r="11" spans="1:11" ht="12.75">
      <c r="A11" s="157" t="s">
        <v>108</v>
      </c>
      <c r="B11" s="36" t="s">
        <v>109</v>
      </c>
      <c r="C11" s="36" t="s">
        <v>239</v>
      </c>
      <c r="D11" s="49">
        <v>8</v>
      </c>
      <c r="E11" s="52">
        <v>6</v>
      </c>
      <c r="G11" s="161">
        <f>SUM(E23:E26)</f>
        <v>6</v>
      </c>
      <c r="H11" s="171">
        <f>SUM(D23:D26)</f>
        <v>4</v>
      </c>
      <c r="I11" s="35">
        <f t="shared" si="0"/>
        <v>7</v>
      </c>
      <c r="J11" s="35">
        <f t="shared" si="0"/>
        <v>10</v>
      </c>
      <c r="K11" s="172" t="s">
        <v>215</v>
      </c>
    </row>
    <row r="12" spans="1:11" ht="13.5" thickBot="1">
      <c r="A12" s="159" t="s">
        <v>110</v>
      </c>
      <c r="B12" s="57" t="s">
        <v>111</v>
      </c>
      <c r="C12" s="57" t="s">
        <v>239</v>
      </c>
      <c r="D12" s="34">
        <v>3</v>
      </c>
      <c r="E12" s="33">
        <v>3</v>
      </c>
      <c r="G12" s="161">
        <f>SUM(E28)</f>
        <v>3</v>
      </c>
      <c r="H12" s="1">
        <f>SUM(D28)</f>
        <v>4</v>
      </c>
      <c r="I12" s="35">
        <f t="shared" si="0"/>
        <v>11</v>
      </c>
      <c r="J12" s="35">
        <f t="shared" si="0"/>
        <v>10</v>
      </c>
      <c r="K12" s="54" t="s">
        <v>245</v>
      </c>
    </row>
    <row r="13" spans="1:11" ht="13.5" thickBot="1">
      <c r="A13" s="173" t="s">
        <v>246</v>
      </c>
      <c r="B13" s="174" t="s">
        <v>78</v>
      </c>
      <c r="C13" s="175" t="s">
        <v>132</v>
      </c>
      <c r="D13" s="176">
        <v>3</v>
      </c>
      <c r="E13" s="177">
        <v>2</v>
      </c>
      <c r="G13" s="161">
        <f>SUM(E29)</f>
        <v>6</v>
      </c>
      <c r="H13" s="1">
        <f>SUM(D29)</f>
        <v>6</v>
      </c>
      <c r="I13" s="35">
        <f t="shared" si="0"/>
        <v>7</v>
      </c>
      <c r="J13" s="35">
        <f t="shared" si="0"/>
        <v>8</v>
      </c>
      <c r="K13" s="51" t="s">
        <v>247</v>
      </c>
    </row>
    <row r="14" spans="1:11" ht="13.5" thickBot="1">
      <c r="A14" s="173" t="s">
        <v>248</v>
      </c>
      <c r="B14" s="174" t="s">
        <v>249</v>
      </c>
      <c r="C14" s="175" t="s">
        <v>83</v>
      </c>
      <c r="D14" s="176">
        <v>7</v>
      </c>
      <c r="E14" s="177">
        <v>5</v>
      </c>
      <c r="G14" s="161">
        <f>SUM(E30:E34)</f>
        <v>32</v>
      </c>
      <c r="H14" s="1">
        <f>SUM(D30:D34)</f>
        <v>38</v>
      </c>
      <c r="I14" s="35">
        <f t="shared" si="0"/>
        <v>3</v>
      </c>
      <c r="J14" s="35">
        <f t="shared" si="0"/>
        <v>1</v>
      </c>
      <c r="K14" s="178" t="s">
        <v>250</v>
      </c>
    </row>
    <row r="15" spans="1:11" ht="12.75">
      <c r="A15" s="162" t="s">
        <v>251</v>
      </c>
      <c r="B15" s="163" t="s">
        <v>197</v>
      </c>
      <c r="C15" s="164" t="s">
        <v>243</v>
      </c>
      <c r="D15" s="165">
        <v>4</v>
      </c>
      <c r="E15" s="166">
        <v>2</v>
      </c>
      <c r="G15" s="161">
        <f>SUM(E35:E39)</f>
        <v>42</v>
      </c>
      <c r="H15" s="1">
        <f>SUM(D35:D39)</f>
        <v>33</v>
      </c>
      <c r="I15" s="35">
        <f t="shared" si="0"/>
        <v>1</v>
      </c>
      <c r="J15" s="35">
        <f t="shared" si="0"/>
        <v>3</v>
      </c>
      <c r="K15" s="54" t="s">
        <v>252</v>
      </c>
    </row>
    <row r="16" spans="1:11" ht="12.75">
      <c r="A16" s="157" t="s">
        <v>251</v>
      </c>
      <c r="B16" s="158" t="s">
        <v>253</v>
      </c>
      <c r="C16" s="36" t="s">
        <v>243</v>
      </c>
      <c r="D16" s="49">
        <v>1</v>
      </c>
      <c r="E16" s="52"/>
      <c r="G16" s="161">
        <f>SUM(E41:E43)</f>
        <v>20</v>
      </c>
      <c r="H16" s="1">
        <f>SUM(D41:D43)</f>
        <v>25</v>
      </c>
      <c r="I16" s="35">
        <f t="shared" si="0"/>
        <v>5</v>
      </c>
      <c r="J16" s="35">
        <f t="shared" si="0"/>
        <v>4</v>
      </c>
      <c r="K16" s="54" t="s">
        <v>76</v>
      </c>
    </row>
    <row r="17" spans="1:11" ht="13.5" thickBot="1">
      <c r="A17" s="179" t="s">
        <v>254</v>
      </c>
      <c r="B17" s="180" t="s">
        <v>255</v>
      </c>
      <c r="C17" s="181" t="s">
        <v>243</v>
      </c>
      <c r="D17" s="182"/>
      <c r="E17" s="183"/>
      <c r="G17" s="184">
        <f>SUM(E44)</f>
        <v>4</v>
      </c>
      <c r="H17" s="2">
        <f>SUM(D44)</f>
        <v>3</v>
      </c>
      <c r="I17" s="185">
        <f t="shared" si="0"/>
        <v>10</v>
      </c>
      <c r="J17" s="185">
        <f t="shared" si="0"/>
        <v>12</v>
      </c>
      <c r="K17" s="15" t="s">
        <v>256</v>
      </c>
    </row>
    <row r="18" spans="1:5" ht="13.5" thickBot="1">
      <c r="A18" s="155" t="s">
        <v>208</v>
      </c>
      <c r="B18" s="56" t="s">
        <v>120</v>
      </c>
      <c r="C18" s="56" t="s">
        <v>244</v>
      </c>
      <c r="D18" s="31">
        <v>4</v>
      </c>
      <c r="E18" s="32">
        <v>8</v>
      </c>
    </row>
    <row r="19" spans="1:11" ht="13.5" thickBot="1">
      <c r="A19" s="157" t="s">
        <v>209</v>
      </c>
      <c r="B19" s="158" t="s">
        <v>257</v>
      </c>
      <c r="C19" s="36" t="s">
        <v>244</v>
      </c>
      <c r="D19" s="49">
        <v>7</v>
      </c>
      <c r="E19" s="52">
        <v>9</v>
      </c>
      <c r="I19" s="1065" t="s">
        <v>19</v>
      </c>
      <c r="J19" s="1066"/>
      <c r="K19" s="1067"/>
    </row>
    <row r="20" spans="1:11" ht="13.5" thickBot="1">
      <c r="A20" s="157" t="s">
        <v>206</v>
      </c>
      <c r="B20" s="158" t="s">
        <v>258</v>
      </c>
      <c r="C20" s="36" t="s">
        <v>244</v>
      </c>
      <c r="D20" s="36">
        <v>10</v>
      </c>
      <c r="E20" s="62">
        <v>9</v>
      </c>
      <c r="I20" s="38" t="s">
        <v>21</v>
      </c>
      <c r="J20" s="37" t="s">
        <v>18</v>
      </c>
      <c r="K20" s="40" t="s">
        <v>2</v>
      </c>
    </row>
    <row r="21" spans="1:11" ht="12.75">
      <c r="A21" s="157" t="s">
        <v>259</v>
      </c>
      <c r="B21" s="158" t="s">
        <v>219</v>
      </c>
      <c r="C21" s="36" t="s">
        <v>244</v>
      </c>
      <c r="D21" s="14">
        <v>5</v>
      </c>
      <c r="E21" s="62">
        <v>5</v>
      </c>
      <c r="I21" s="39">
        <v>1</v>
      </c>
      <c r="J21" s="21">
        <v>50</v>
      </c>
      <c r="K21" s="186" t="s">
        <v>62</v>
      </c>
    </row>
    <row r="22" spans="1:11" ht="13.5" thickBot="1">
      <c r="A22" s="159" t="s">
        <v>260</v>
      </c>
      <c r="B22" s="160" t="s">
        <v>261</v>
      </c>
      <c r="C22" s="57" t="s">
        <v>244</v>
      </c>
      <c r="D22" s="57">
        <v>8</v>
      </c>
      <c r="E22" s="71">
        <v>7</v>
      </c>
      <c r="I22" s="3">
        <v>2</v>
      </c>
      <c r="J22" s="1">
        <v>30</v>
      </c>
      <c r="K22" s="187" t="s">
        <v>244</v>
      </c>
    </row>
    <row r="23" spans="1:11" ht="12.75">
      <c r="A23" s="155" t="s">
        <v>262</v>
      </c>
      <c r="B23" s="156" t="s">
        <v>217</v>
      </c>
      <c r="C23" s="13" t="s">
        <v>215</v>
      </c>
      <c r="D23" s="56">
        <v>2</v>
      </c>
      <c r="E23" s="61">
        <v>5</v>
      </c>
      <c r="I23" s="3">
        <v>3</v>
      </c>
      <c r="J23" s="1">
        <v>20</v>
      </c>
      <c r="K23" s="187" t="s">
        <v>250</v>
      </c>
    </row>
    <row r="24" spans="1:11" ht="12.75">
      <c r="A24" s="157" t="s">
        <v>263</v>
      </c>
      <c r="B24" s="158" t="s">
        <v>165</v>
      </c>
      <c r="C24" s="14" t="s">
        <v>215</v>
      </c>
      <c r="D24" s="36">
        <v>2</v>
      </c>
      <c r="E24" s="62"/>
      <c r="I24" s="3">
        <v>4</v>
      </c>
      <c r="J24" s="1">
        <v>15</v>
      </c>
      <c r="K24" s="187" t="s">
        <v>234</v>
      </c>
    </row>
    <row r="25" spans="1:11" ht="13.5" thickBot="1">
      <c r="A25" s="157" t="s">
        <v>264</v>
      </c>
      <c r="B25" s="158" t="s">
        <v>265</v>
      </c>
      <c r="C25" s="14" t="s">
        <v>215</v>
      </c>
      <c r="D25" s="36"/>
      <c r="E25" s="62">
        <v>1</v>
      </c>
      <c r="I25" s="4">
        <v>5</v>
      </c>
      <c r="J25" s="2">
        <v>10</v>
      </c>
      <c r="K25" s="188" t="s">
        <v>76</v>
      </c>
    </row>
    <row r="26" spans="1:11" ht="13.5" thickBot="1">
      <c r="A26" s="157" t="s">
        <v>264</v>
      </c>
      <c r="B26" s="158" t="s">
        <v>165</v>
      </c>
      <c r="C26" s="14" t="s">
        <v>215</v>
      </c>
      <c r="D26" s="36"/>
      <c r="E26" s="62"/>
      <c r="I26" s="25"/>
      <c r="J26" s="25"/>
      <c r="K26" s="25"/>
    </row>
    <row r="27" spans="1:11" ht="13.5" thickBot="1">
      <c r="A27" s="189" t="s">
        <v>266</v>
      </c>
      <c r="B27" s="190" t="s">
        <v>267</v>
      </c>
      <c r="C27" s="191" t="s">
        <v>215</v>
      </c>
      <c r="D27" s="191"/>
      <c r="E27" s="192"/>
      <c r="I27" s="1065" t="s">
        <v>20</v>
      </c>
      <c r="J27" s="1066"/>
      <c r="K27" s="1067"/>
    </row>
    <row r="28" spans="1:11" ht="13.5" thickBot="1">
      <c r="A28" s="173" t="s">
        <v>30</v>
      </c>
      <c r="B28" s="174" t="s">
        <v>31</v>
      </c>
      <c r="C28" s="175" t="s">
        <v>245</v>
      </c>
      <c r="D28" s="176">
        <v>4</v>
      </c>
      <c r="E28" s="177">
        <v>3</v>
      </c>
      <c r="I28" s="9" t="s">
        <v>21</v>
      </c>
      <c r="J28" s="11" t="s">
        <v>18</v>
      </c>
      <c r="K28" s="9" t="s">
        <v>2</v>
      </c>
    </row>
    <row r="29" spans="1:11" ht="13.5" thickBot="1">
      <c r="A29" s="173" t="s">
        <v>268</v>
      </c>
      <c r="B29" s="174" t="s">
        <v>269</v>
      </c>
      <c r="C29" s="193" t="s">
        <v>247</v>
      </c>
      <c r="D29" s="175">
        <v>6</v>
      </c>
      <c r="E29" s="194">
        <v>6</v>
      </c>
      <c r="I29" s="6">
        <v>1</v>
      </c>
      <c r="J29" s="5">
        <v>50</v>
      </c>
      <c r="K29" s="195" t="s">
        <v>270</v>
      </c>
    </row>
    <row r="30" spans="1:11" ht="12.75">
      <c r="A30" s="155" t="s">
        <v>271</v>
      </c>
      <c r="B30" s="156" t="s">
        <v>72</v>
      </c>
      <c r="C30" s="56" t="s">
        <v>250</v>
      </c>
      <c r="D30" s="31">
        <v>5</v>
      </c>
      <c r="E30" s="32">
        <v>4</v>
      </c>
      <c r="I30" s="1">
        <v>2</v>
      </c>
      <c r="J30" s="3">
        <v>30</v>
      </c>
      <c r="K30" s="196" t="s">
        <v>244</v>
      </c>
    </row>
    <row r="31" spans="1:11" ht="12.75">
      <c r="A31" s="157" t="s">
        <v>272</v>
      </c>
      <c r="B31" s="158" t="s">
        <v>273</v>
      </c>
      <c r="C31" s="36" t="s">
        <v>250</v>
      </c>
      <c r="D31" s="36">
        <v>10</v>
      </c>
      <c r="E31" s="52">
        <v>4</v>
      </c>
      <c r="I31" s="1">
        <v>3</v>
      </c>
      <c r="J31" s="3">
        <v>20</v>
      </c>
      <c r="K31" s="196" t="s">
        <v>252</v>
      </c>
    </row>
    <row r="32" spans="1:11" ht="12.75">
      <c r="A32" s="157" t="s">
        <v>274</v>
      </c>
      <c r="B32" s="158" t="s">
        <v>161</v>
      </c>
      <c r="C32" s="36" t="s">
        <v>250</v>
      </c>
      <c r="D32" s="49">
        <v>8</v>
      </c>
      <c r="E32" s="52">
        <v>8</v>
      </c>
      <c r="I32" s="1">
        <v>4</v>
      </c>
      <c r="J32" s="3">
        <v>12.5</v>
      </c>
      <c r="K32" s="196" t="s">
        <v>275</v>
      </c>
    </row>
    <row r="33" spans="1:11" ht="13.5" thickBot="1">
      <c r="A33" s="157" t="s">
        <v>276</v>
      </c>
      <c r="B33" s="158" t="s">
        <v>182</v>
      </c>
      <c r="C33" s="36" t="s">
        <v>250</v>
      </c>
      <c r="D33" s="49">
        <v>6</v>
      </c>
      <c r="E33" s="52">
        <v>6</v>
      </c>
      <c r="I33" s="2">
        <v>4</v>
      </c>
      <c r="J33" s="4">
        <v>12.5</v>
      </c>
      <c r="K33" s="197" t="s">
        <v>277</v>
      </c>
    </row>
    <row r="34" spans="1:5" ht="13.5" thickBot="1">
      <c r="A34" s="159" t="s">
        <v>278</v>
      </c>
      <c r="B34" s="160" t="s">
        <v>109</v>
      </c>
      <c r="C34" s="57" t="s">
        <v>250</v>
      </c>
      <c r="D34" s="34">
        <v>9</v>
      </c>
      <c r="E34" s="33">
        <v>10</v>
      </c>
    </row>
    <row r="35" spans="1:5" ht="12.75">
      <c r="A35" s="155" t="s">
        <v>279</v>
      </c>
      <c r="B35" s="156" t="s">
        <v>72</v>
      </c>
      <c r="C35" s="56" t="s">
        <v>252</v>
      </c>
      <c r="D35" s="56">
        <v>2</v>
      </c>
      <c r="E35" s="61">
        <v>7</v>
      </c>
    </row>
    <row r="36" spans="1:5" ht="12.75">
      <c r="A36" s="157" t="s">
        <v>63</v>
      </c>
      <c r="B36" s="158" t="s">
        <v>64</v>
      </c>
      <c r="C36" s="36" t="s">
        <v>252</v>
      </c>
      <c r="D36" s="36">
        <v>10</v>
      </c>
      <c r="E36" s="62">
        <v>10</v>
      </c>
    </row>
    <row r="37" spans="1:5" ht="12.75">
      <c r="A37" s="157" t="s">
        <v>65</v>
      </c>
      <c r="B37" s="158" t="s">
        <v>66</v>
      </c>
      <c r="C37" s="36" t="s">
        <v>252</v>
      </c>
      <c r="D37" s="36">
        <v>5</v>
      </c>
      <c r="E37" s="62">
        <v>7</v>
      </c>
    </row>
    <row r="38" spans="1:5" ht="12.75">
      <c r="A38" s="157" t="s">
        <v>280</v>
      </c>
      <c r="B38" s="158" t="s">
        <v>281</v>
      </c>
      <c r="C38" s="36" t="s">
        <v>252</v>
      </c>
      <c r="D38" s="36">
        <v>9</v>
      </c>
      <c r="E38" s="62">
        <v>10</v>
      </c>
    </row>
    <row r="39" spans="1:5" ht="12.75">
      <c r="A39" s="157" t="s">
        <v>282</v>
      </c>
      <c r="B39" s="158" t="s">
        <v>197</v>
      </c>
      <c r="C39" s="36" t="s">
        <v>252</v>
      </c>
      <c r="D39" s="36">
        <v>7</v>
      </c>
      <c r="E39" s="62">
        <v>8</v>
      </c>
    </row>
    <row r="40" spans="1:5" ht="13.5" thickBot="1">
      <c r="A40" s="179" t="s">
        <v>71</v>
      </c>
      <c r="B40" s="180" t="s">
        <v>72</v>
      </c>
      <c r="C40" s="181" t="s">
        <v>252</v>
      </c>
      <c r="D40" s="181"/>
      <c r="E40" s="198"/>
    </row>
    <row r="41" spans="1:5" ht="12.75">
      <c r="A41" s="155" t="s">
        <v>283</v>
      </c>
      <c r="B41" s="156" t="s">
        <v>161</v>
      </c>
      <c r="C41" s="56" t="s">
        <v>76</v>
      </c>
      <c r="D41" s="31">
        <v>6</v>
      </c>
      <c r="E41" s="32">
        <v>1</v>
      </c>
    </row>
    <row r="42" spans="1:5" ht="12.75">
      <c r="A42" s="157" t="s">
        <v>79</v>
      </c>
      <c r="B42" s="158" t="s">
        <v>80</v>
      </c>
      <c r="C42" s="36" t="s">
        <v>76</v>
      </c>
      <c r="D42" s="49">
        <v>10</v>
      </c>
      <c r="E42" s="52">
        <v>9</v>
      </c>
    </row>
    <row r="43" spans="1:5" ht="13.5" thickBot="1">
      <c r="A43" s="159" t="s">
        <v>81</v>
      </c>
      <c r="B43" s="160" t="s">
        <v>82</v>
      </c>
      <c r="C43" s="57" t="s">
        <v>76</v>
      </c>
      <c r="D43" s="34">
        <v>9</v>
      </c>
      <c r="E43" s="33">
        <v>10</v>
      </c>
    </row>
    <row r="44" spans="1:5" ht="13.5" thickBot="1">
      <c r="A44" s="199" t="s">
        <v>152</v>
      </c>
      <c r="B44" s="200" t="s">
        <v>59</v>
      </c>
      <c r="C44" s="201" t="s">
        <v>256</v>
      </c>
      <c r="D44" s="202">
        <v>3</v>
      </c>
      <c r="E44" s="203">
        <v>4</v>
      </c>
    </row>
    <row r="45" spans="2:4" ht="12.75">
      <c r="B45" s="10"/>
      <c r="C45" s="23"/>
      <c r="D45" s="10"/>
    </row>
    <row r="46" spans="2:4" ht="12.75">
      <c r="B46" s="10"/>
      <c r="C46" s="23"/>
      <c r="D46" s="10"/>
    </row>
    <row r="47" spans="2:4" ht="12.75">
      <c r="B47" s="10"/>
      <c r="C47" s="23"/>
      <c r="D47" s="10"/>
    </row>
    <row r="48" spans="2:4" ht="12.75">
      <c r="B48" s="10"/>
      <c r="C48" s="23"/>
      <c r="D48" s="10"/>
    </row>
    <row r="49" spans="2:4" ht="12.75">
      <c r="B49" s="10"/>
      <c r="C49" s="23"/>
      <c r="D49" s="10"/>
    </row>
    <row r="50" spans="2:4" ht="12.75">
      <c r="B50" s="10"/>
      <c r="C50" s="23"/>
      <c r="D50" s="10"/>
    </row>
    <row r="51" spans="2:4" ht="12.75">
      <c r="B51" s="10"/>
      <c r="C51" s="23"/>
      <c r="D51" s="10"/>
    </row>
    <row r="52" spans="2:4" ht="12.75">
      <c r="B52" s="10"/>
      <c r="C52" s="23"/>
      <c r="D52" s="10"/>
    </row>
    <row r="53" spans="2:4" ht="12.75">
      <c r="B53" s="10"/>
      <c r="C53" s="23"/>
      <c r="D53" s="10"/>
    </row>
    <row r="54" spans="2:4" ht="12.75">
      <c r="B54" s="10"/>
      <c r="C54" s="23"/>
      <c r="D54" s="10"/>
    </row>
    <row r="55" spans="2:4" ht="12.75">
      <c r="B55" s="10"/>
      <c r="C55" s="23"/>
      <c r="D55" s="10"/>
    </row>
    <row r="56" spans="2:4" ht="12.75">
      <c r="B56" s="10"/>
      <c r="C56" s="23"/>
      <c r="D56" s="10"/>
    </row>
    <row r="57" spans="2:4" ht="12.75">
      <c r="B57" s="10"/>
      <c r="C57" s="23"/>
      <c r="D57" s="10"/>
    </row>
    <row r="58" spans="2:4" ht="12.75">
      <c r="B58" s="10"/>
      <c r="C58" s="10"/>
      <c r="D58" s="10"/>
    </row>
    <row r="59" spans="2:4" ht="12.75">
      <c r="B59" s="10"/>
      <c r="C59" s="10"/>
      <c r="D59" s="10"/>
    </row>
    <row r="60" spans="2:4" ht="12.75">
      <c r="B60" s="10"/>
      <c r="C60" s="10"/>
      <c r="D60" s="10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2.75">
      <c r="B63" s="10"/>
      <c r="C63" s="10"/>
      <c r="D63" s="10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2.75">
      <c r="B67" s="10"/>
      <c r="C67" s="10"/>
      <c r="D67" s="10"/>
    </row>
    <row r="68" spans="2:4" ht="12.75">
      <c r="B68" s="10"/>
      <c r="C68" s="10"/>
      <c r="D68" s="10"/>
    </row>
    <row r="69" spans="2:4" ht="12.75">
      <c r="B69" s="10"/>
      <c r="C69" s="10"/>
      <c r="D69" s="10"/>
    </row>
    <row r="70" spans="2:4" ht="12.75">
      <c r="B70" s="10"/>
      <c r="C70" s="10"/>
      <c r="D70" s="10"/>
    </row>
    <row r="71" spans="2:4" ht="12.75">
      <c r="B71" s="10"/>
      <c r="C71" s="10"/>
      <c r="D71" s="10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  <row r="77" spans="2:4" ht="12.75">
      <c r="B77" s="10"/>
      <c r="C77" s="10"/>
      <c r="D77" s="10"/>
    </row>
    <row r="78" spans="2:4" ht="12.75">
      <c r="B78" s="10"/>
      <c r="C78" s="10"/>
      <c r="D78" s="10"/>
    </row>
    <row r="79" spans="2:4" ht="12.75">
      <c r="B79" s="10"/>
      <c r="C79" s="10"/>
      <c r="D79" s="10"/>
    </row>
    <row r="80" spans="2:4" ht="12.75">
      <c r="B80" s="10"/>
      <c r="C80" s="10"/>
      <c r="D80" s="10"/>
    </row>
    <row r="81" spans="2:4" ht="12.75">
      <c r="B81" s="10"/>
      <c r="C81" s="10"/>
      <c r="D81" s="10"/>
    </row>
    <row r="82" spans="2:4" ht="12.75">
      <c r="B82" s="10"/>
      <c r="C82" s="10"/>
      <c r="D82" s="10"/>
    </row>
    <row r="83" spans="2:4" ht="12.75">
      <c r="B83" s="10"/>
      <c r="C83" s="10"/>
      <c r="D83" s="10"/>
    </row>
    <row r="84" spans="2:4" ht="12.75">
      <c r="B84" s="10"/>
      <c r="C84" s="10"/>
      <c r="D84" s="10"/>
    </row>
    <row r="85" spans="2:4" ht="12.75">
      <c r="B85" s="10"/>
      <c r="C85" s="10"/>
      <c r="D85" s="10"/>
    </row>
    <row r="86" spans="2:4" ht="12.75">
      <c r="B86" s="10"/>
      <c r="C86" s="10"/>
      <c r="D86" s="10"/>
    </row>
    <row r="87" spans="2:4" ht="12.75">
      <c r="B87" s="10"/>
      <c r="C87" s="10"/>
      <c r="D87" s="10"/>
    </row>
    <row r="88" spans="2:4" ht="12.75">
      <c r="B88" s="10"/>
      <c r="C88" s="10"/>
      <c r="D88" s="10"/>
    </row>
    <row r="89" spans="2:4" ht="12.75">
      <c r="B89" s="10"/>
      <c r="C89" s="10"/>
      <c r="D89" s="10"/>
    </row>
    <row r="90" spans="2:4" ht="12.75">
      <c r="B90" s="10"/>
      <c r="C90" s="10"/>
      <c r="D90" s="10"/>
    </row>
    <row r="91" spans="2:4" ht="12.75">
      <c r="B91" s="10"/>
      <c r="C91" s="10"/>
      <c r="D91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  <row r="94" spans="2:4" ht="12.75">
      <c r="B94" s="10"/>
      <c r="C94" s="10"/>
      <c r="D94" s="10"/>
    </row>
    <row r="95" spans="2:4" ht="12.75">
      <c r="B95" s="10"/>
      <c r="C95" s="10"/>
      <c r="D95" s="10"/>
    </row>
    <row r="96" spans="2:4" ht="12.75">
      <c r="B96" s="10"/>
      <c r="C96" s="10"/>
      <c r="D96" s="10"/>
    </row>
    <row r="97" spans="2:4" ht="12.75">
      <c r="B97" s="10"/>
      <c r="C97" s="10"/>
      <c r="D97" s="10"/>
    </row>
    <row r="98" spans="2:4" ht="12.75">
      <c r="B98" s="10"/>
      <c r="C98" s="10"/>
      <c r="D98" s="10"/>
    </row>
    <row r="99" spans="2:4" ht="12.75">
      <c r="B99" s="10"/>
      <c r="C99" s="10"/>
      <c r="D99" s="10"/>
    </row>
    <row r="100" spans="2:4" ht="12.75">
      <c r="B100" s="10"/>
      <c r="C100" s="10"/>
      <c r="D100" s="10"/>
    </row>
    <row r="101" spans="2:4" ht="12.75">
      <c r="B101" s="10"/>
      <c r="C101" s="10"/>
      <c r="D101" s="10"/>
    </row>
    <row r="102" spans="2:4" ht="12.75">
      <c r="B102" s="10"/>
      <c r="C102" s="10"/>
      <c r="D102" s="10"/>
    </row>
  </sheetData>
  <sheetProtection/>
  <mergeCells count="5">
    <mergeCell ref="G2:H2"/>
    <mergeCell ref="I2:J2"/>
    <mergeCell ref="K2:K3"/>
    <mergeCell ref="I27:K27"/>
    <mergeCell ref="I19:K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6">
      <selection activeCell="G47" sqref="G47"/>
    </sheetView>
  </sheetViews>
  <sheetFormatPr defaultColWidth="11.421875" defaultRowHeight="12.75"/>
  <cols>
    <col min="1" max="1" width="20.421875" style="0" customWidth="1"/>
    <col min="2" max="2" width="21.7109375" style="0" customWidth="1"/>
    <col min="3" max="3" width="43.421875" style="0" bestFit="1" customWidth="1"/>
    <col min="4" max="4" width="14.00390625" style="0" customWidth="1"/>
    <col min="5" max="5" width="12.57421875" style="0" bestFit="1" customWidth="1"/>
    <col min="6" max="6" width="12.57421875" style="0" customWidth="1"/>
    <col min="7" max="7" width="8.28125" style="0" customWidth="1"/>
    <col min="8" max="8" width="7.7109375" style="0" customWidth="1"/>
    <col min="9" max="9" width="10.140625" style="0" customWidth="1"/>
    <col min="10" max="10" width="12.140625" style="0" customWidth="1"/>
    <col min="11" max="11" width="43.421875" style="0" bestFit="1" customWidth="1"/>
    <col min="12" max="12" width="17.57421875" style="0" bestFit="1" customWidth="1"/>
  </cols>
  <sheetData>
    <row r="1" spans="1:6" ht="13.5" thickBot="1">
      <c r="A1" s="30" t="s">
        <v>0</v>
      </c>
      <c r="B1" s="30" t="s">
        <v>1</v>
      </c>
      <c r="C1" s="359" t="s">
        <v>2</v>
      </c>
      <c r="D1" s="30" t="s">
        <v>3</v>
      </c>
      <c r="E1" s="30" t="s">
        <v>4</v>
      </c>
      <c r="F1" s="356"/>
    </row>
    <row r="2" spans="1:11" ht="13.5" thickBot="1">
      <c r="A2" s="273" t="s">
        <v>341</v>
      </c>
      <c r="B2" s="274" t="s">
        <v>78</v>
      </c>
      <c r="C2" s="313" t="s">
        <v>159</v>
      </c>
      <c r="D2" s="333"/>
      <c r="E2" s="333"/>
      <c r="F2" s="355"/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280" t="s">
        <v>342</v>
      </c>
      <c r="B3" s="281" t="s">
        <v>343</v>
      </c>
      <c r="C3" s="314" t="s">
        <v>159</v>
      </c>
      <c r="D3" s="334"/>
      <c r="E3" s="334"/>
      <c r="F3" s="355"/>
      <c r="G3" s="360" t="s">
        <v>8</v>
      </c>
      <c r="H3" s="205" t="s">
        <v>9</v>
      </c>
      <c r="I3" s="17" t="s">
        <v>8</v>
      </c>
      <c r="J3" s="18" t="s">
        <v>10</v>
      </c>
      <c r="K3" s="1069"/>
    </row>
    <row r="4" spans="1:11" ht="12.75">
      <c r="A4" s="282" t="s">
        <v>418</v>
      </c>
      <c r="B4" s="283" t="s">
        <v>336</v>
      </c>
      <c r="C4" s="315" t="s">
        <v>441</v>
      </c>
      <c r="D4" s="335">
        <v>3</v>
      </c>
      <c r="E4" s="335">
        <v>6</v>
      </c>
      <c r="F4" s="357"/>
      <c r="G4" s="53">
        <f>SUM(D2:D3)</f>
        <v>0</v>
      </c>
      <c r="H4" s="56">
        <f>SUM(E2:E3)</f>
        <v>0</v>
      </c>
      <c r="I4" s="56">
        <f>RANK(G4,G$4:G$33)</f>
        <v>24</v>
      </c>
      <c r="J4" s="61">
        <f>RANK(H4,H$4:H$33)</f>
        <v>25</v>
      </c>
      <c r="K4" s="354" t="s">
        <v>159</v>
      </c>
    </row>
    <row r="5" spans="1:11" ht="12.75">
      <c r="A5" s="267" t="s">
        <v>418</v>
      </c>
      <c r="B5" s="264" t="s">
        <v>419</v>
      </c>
      <c r="C5" s="316" t="s">
        <v>441</v>
      </c>
      <c r="D5" s="67"/>
      <c r="E5" s="67"/>
      <c r="F5" s="357"/>
      <c r="G5" s="54">
        <f>SUM(D4:D7)</f>
        <v>13</v>
      </c>
      <c r="H5" s="36">
        <f>SUM(E4:E7)</f>
        <v>16</v>
      </c>
      <c r="I5" s="36">
        <f aca="true" t="shared" si="0" ref="I5:I33">RANK(G5,G$4:G$33)</f>
        <v>6</v>
      </c>
      <c r="J5" s="62">
        <f aca="true" t="shared" si="1" ref="J5:J33">RANK(H5,H$4:H$33)</f>
        <v>6</v>
      </c>
      <c r="K5" s="351" t="s">
        <v>441</v>
      </c>
    </row>
    <row r="6" spans="1:11" ht="12.75">
      <c r="A6" s="267" t="s">
        <v>420</v>
      </c>
      <c r="B6" s="264" t="s">
        <v>161</v>
      </c>
      <c r="C6" s="316" t="s">
        <v>441</v>
      </c>
      <c r="D6" s="67">
        <v>10</v>
      </c>
      <c r="E6" s="67">
        <v>10</v>
      </c>
      <c r="F6" s="357"/>
      <c r="G6" s="51">
        <f>SUM(D8:D12)</f>
        <v>18</v>
      </c>
      <c r="H6" s="14">
        <f>SUM(E8:E12)</f>
        <v>24</v>
      </c>
      <c r="I6" s="361">
        <f t="shared" si="0"/>
        <v>3</v>
      </c>
      <c r="J6" s="362">
        <f t="shared" si="1"/>
        <v>2</v>
      </c>
      <c r="K6" s="351" t="s">
        <v>433</v>
      </c>
    </row>
    <row r="7" spans="1:11" ht="13.5" thickBot="1">
      <c r="A7" s="284" t="s">
        <v>421</v>
      </c>
      <c r="B7" s="285" t="s">
        <v>66</v>
      </c>
      <c r="C7" s="317" t="s">
        <v>441</v>
      </c>
      <c r="D7" s="336"/>
      <c r="E7" s="336"/>
      <c r="F7" s="357"/>
      <c r="G7" s="51">
        <f>SUM(D13:D15)</f>
        <v>0</v>
      </c>
      <c r="H7" s="14">
        <f>SUM(E13:E15)</f>
        <v>2</v>
      </c>
      <c r="I7" s="36">
        <f t="shared" si="0"/>
        <v>24</v>
      </c>
      <c r="J7" s="62">
        <f t="shared" si="1"/>
        <v>21</v>
      </c>
      <c r="K7" s="351" t="s">
        <v>51</v>
      </c>
    </row>
    <row r="8" spans="1:11" ht="12.75">
      <c r="A8" s="273" t="s">
        <v>330</v>
      </c>
      <c r="B8" s="274" t="s">
        <v>331</v>
      </c>
      <c r="C8" s="313" t="s">
        <v>433</v>
      </c>
      <c r="D8" s="333"/>
      <c r="E8" s="333"/>
      <c r="F8" s="355"/>
      <c r="G8" s="51">
        <f>SUM(D16:D20)</f>
        <v>13</v>
      </c>
      <c r="H8" s="14">
        <f>SUM(E16:E20)</f>
        <v>10</v>
      </c>
      <c r="I8" s="36">
        <f t="shared" si="0"/>
        <v>6</v>
      </c>
      <c r="J8" s="62">
        <f t="shared" si="1"/>
        <v>8</v>
      </c>
      <c r="K8" s="151" t="s">
        <v>73</v>
      </c>
    </row>
    <row r="9" spans="1:11" ht="12.75">
      <c r="A9" s="269" t="s">
        <v>43</v>
      </c>
      <c r="B9" s="265" t="s">
        <v>44</v>
      </c>
      <c r="C9" s="318" t="s">
        <v>433</v>
      </c>
      <c r="D9" s="338">
        <v>7</v>
      </c>
      <c r="E9" s="337">
        <v>5</v>
      </c>
      <c r="F9" s="357"/>
      <c r="G9" s="51">
        <f>SUM(D21:D25)</f>
        <v>0</v>
      </c>
      <c r="H9" s="14">
        <f>SUM(E21:E25)</f>
        <v>1</v>
      </c>
      <c r="I9" s="36">
        <f t="shared" si="0"/>
        <v>24</v>
      </c>
      <c r="J9" s="62">
        <f t="shared" si="1"/>
        <v>23</v>
      </c>
      <c r="K9" s="151" t="s">
        <v>234</v>
      </c>
    </row>
    <row r="10" spans="1:11" ht="12.75">
      <c r="A10" s="269" t="s">
        <v>332</v>
      </c>
      <c r="B10" s="265" t="s">
        <v>46</v>
      </c>
      <c r="C10" s="318" t="s">
        <v>433</v>
      </c>
      <c r="D10" s="338">
        <v>3</v>
      </c>
      <c r="E10" s="338">
        <v>2</v>
      </c>
      <c r="F10" s="355"/>
      <c r="G10" s="51">
        <f>SUM(D26:D30)</f>
        <v>8</v>
      </c>
      <c r="H10" s="14">
        <f>SUM(E26:E30)</f>
        <v>5</v>
      </c>
      <c r="I10" s="36">
        <f t="shared" si="0"/>
        <v>12</v>
      </c>
      <c r="J10" s="62">
        <f t="shared" si="1"/>
        <v>16</v>
      </c>
      <c r="K10" s="351" t="s">
        <v>163</v>
      </c>
    </row>
    <row r="11" spans="1:11" ht="12.75">
      <c r="A11" s="269" t="s">
        <v>333</v>
      </c>
      <c r="B11" s="265" t="s">
        <v>334</v>
      </c>
      <c r="C11" s="318" t="s">
        <v>433</v>
      </c>
      <c r="D11" s="338">
        <v>1</v>
      </c>
      <c r="E11" s="338">
        <v>8</v>
      </c>
      <c r="F11" s="355"/>
      <c r="G11" s="51">
        <f>SUM(D31:D35)</f>
        <v>15</v>
      </c>
      <c r="H11" s="14">
        <f>SUM(E31:E35)</f>
        <v>19</v>
      </c>
      <c r="I11" s="361">
        <f t="shared" si="0"/>
        <v>5</v>
      </c>
      <c r="J11" s="362">
        <f t="shared" si="1"/>
        <v>3</v>
      </c>
      <c r="K11" s="151" t="s">
        <v>239</v>
      </c>
    </row>
    <row r="12" spans="1:11" ht="13.5" thickBot="1">
      <c r="A12" s="280" t="s">
        <v>335</v>
      </c>
      <c r="B12" s="281" t="s">
        <v>141</v>
      </c>
      <c r="C12" s="314" t="s">
        <v>433</v>
      </c>
      <c r="D12" s="334">
        <v>7</v>
      </c>
      <c r="E12" s="334">
        <v>9</v>
      </c>
      <c r="F12" s="355"/>
      <c r="G12" s="51">
        <f>SUM(D36:D38)</f>
        <v>0</v>
      </c>
      <c r="H12" s="14">
        <f>SUM(E36:E38)</f>
        <v>0</v>
      </c>
      <c r="I12" s="36">
        <f t="shared" si="0"/>
        <v>24</v>
      </c>
      <c r="J12" s="62">
        <f t="shared" si="1"/>
        <v>25</v>
      </c>
      <c r="K12" s="352" t="s">
        <v>222</v>
      </c>
    </row>
    <row r="13" spans="1:11" ht="12.75">
      <c r="A13" s="273" t="s">
        <v>52</v>
      </c>
      <c r="B13" s="274" t="s">
        <v>53</v>
      </c>
      <c r="C13" s="313" t="s">
        <v>51</v>
      </c>
      <c r="D13" s="333"/>
      <c r="E13" s="333"/>
      <c r="F13" s="355"/>
      <c r="G13" s="51">
        <f>SUM(D39:D43)</f>
        <v>3</v>
      </c>
      <c r="H13" s="14">
        <f>SUM(E39:E43)</f>
        <v>3</v>
      </c>
      <c r="I13" s="36">
        <f t="shared" si="0"/>
        <v>20</v>
      </c>
      <c r="J13" s="62">
        <f t="shared" si="1"/>
        <v>19</v>
      </c>
      <c r="K13" s="352" t="s">
        <v>436</v>
      </c>
    </row>
    <row r="14" spans="1:11" ht="12.75">
      <c r="A14" s="269" t="s">
        <v>336</v>
      </c>
      <c r="B14" s="265" t="s">
        <v>91</v>
      </c>
      <c r="C14" s="318" t="s">
        <v>51</v>
      </c>
      <c r="D14" s="338"/>
      <c r="E14" s="338">
        <v>2</v>
      </c>
      <c r="F14" s="355"/>
      <c r="G14" s="51">
        <f>SUM(D44)</f>
        <v>0</v>
      </c>
      <c r="H14" s="14">
        <f>SUM(E44)</f>
        <v>0</v>
      </c>
      <c r="I14" s="36">
        <f t="shared" si="0"/>
        <v>24</v>
      </c>
      <c r="J14" s="62">
        <f t="shared" si="1"/>
        <v>25</v>
      </c>
      <c r="K14" s="351" t="s">
        <v>434</v>
      </c>
    </row>
    <row r="15" spans="1:11" ht="13.5" thickBot="1">
      <c r="A15" s="280" t="s">
        <v>60</v>
      </c>
      <c r="B15" s="281" t="s">
        <v>61</v>
      </c>
      <c r="C15" s="314" t="s">
        <v>51</v>
      </c>
      <c r="D15" s="334"/>
      <c r="E15" s="334"/>
      <c r="F15" s="355"/>
      <c r="G15" s="51">
        <f>SUM(D45:D48)</f>
        <v>11</v>
      </c>
      <c r="H15" s="14">
        <f>SUM(E45:E48)</f>
        <v>6</v>
      </c>
      <c r="I15" s="36">
        <f t="shared" si="0"/>
        <v>8</v>
      </c>
      <c r="J15" s="62">
        <f t="shared" si="1"/>
        <v>13</v>
      </c>
      <c r="K15" s="351" t="s">
        <v>442</v>
      </c>
    </row>
    <row r="16" spans="1:11" ht="12.75">
      <c r="A16" s="155" t="s">
        <v>380</v>
      </c>
      <c r="B16" s="287" t="s">
        <v>381</v>
      </c>
      <c r="C16" s="315" t="s">
        <v>73</v>
      </c>
      <c r="D16" s="335">
        <v>10</v>
      </c>
      <c r="E16" s="335">
        <v>10</v>
      </c>
      <c r="F16" s="357"/>
      <c r="G16" s="51">
        <f>SUM(D49:D50)</f>
        <v>7</v>
      </c>
      <c r="H16" s="14">
        <f>SUM(E49:E50)</f>
        <v>8</v>
      </c>
      <c r="I16" s="36">
        <f t="shared" si="0"/>
        <v>14</v>
      </c>
      <c r="J16" s="62">
        <f t="shared" si="1"/>
        <v>11</v>
      </c>
      <c r="K16" s="352" t="s">
        <v>437</v>
      </c>
    </row>
    <row r="17" spans="1:11" ht="12.75">
      <c r="A17" s="157" t="s">
        <v>380</v>
      </c>
      <c r="B17" s="261" t="s">
        <v>382</v>
      </c>
      <c r="C17" s="316" t="s">
        <v>73</v>
      </c>
      <c r="D17" s="67"/>
      <c r="E17" s="67"/>
      <c r="F17" s="357"/>
      <c r="G17" s="51">
        <f>SUM(D51:D52)</f>
        <v>11</v>
      </c>
      <c r="H17" s="14">
        <f>SUM(E51:E52)</f>
        <v>9</v>
      </c>
      <c r="I17" s="36">
        <f t="shared" si="0"/>
        <v>8</v>
      </c>
      <c r="J17" s="62">
        <f t="shared" si="1"/>
        <v>10</v>
      </c>
      <c r="K17" s="151" t="s">
        <v>132</v>
      </c>
    </row>
    <row r="18" spans="1:11" ht="12.75">
      <c r="A18" s="157" t="s">
        <v>383</v>
      </c>
      <c r="B18" s="261" t="s">
        <v>384</v>
      </c>
      <c r="C18" s="316" t="s">
        <v>73</v>
      </c>
      <c r="D18" s="67"/>
      <c r="E18" s="67"/>
      <c r="F18" s="357"/>
      <c r="G18" s="54">
        <f>SUM(D53:D56)</f>
        <v>18</v>
      </c>
      <c r="H18" s="36">
        <f>SUM(E53:E56)</f>
        <v>17</v>
      </c>
      <c r="I18" s="361">
        <f t="shared" si="0"/>
        <v>3</v>
      </c>
      <c r="J18" s="362">
        <f t="shared" si="1"/>
        <v>5</v>
      </c>
      <c r="K18" s="351" t="s">
        <v>29</v>
      </c>
    </row>
    <row r="19" spans="1:11" ht="12.75">
      <c r="A19" s="157" t="s">
        <v>385</v>
      </c>
      <c r="B19" s="261" t="s">
        <v>386</v>
      </c>
      <c r="C19" s="316" t="s">
        <v>73</v>
      </c>
      <c r="D19" s="67"/>
      <c r="E19" s="67"/>
      <c r="F19" s="357"/>
      <c r="G19" s="54">
        <f>SUM(D57:D59)</f>
        <v>4</v>
      </c>
      <c r="H19" s="36">
        <f>SUM(E57:E59)</f>
        <v>6</v>
      </c>
      <c r="I19" s="36">
        <f t="shared" si="0"/>
        <v>19</v>
      </c>
      <c r="J19" s="62">
        <f t="shared" si="1"/>
        <v>13</v>
      </c>
      <c r="K19" s="351" t="s">
        <v>435</v>
      </c>
    </row>
    <row r="20" spans="1:11" ht="13.5" thickBot="1">
      <c r="A20" s="159" t="s">
        <v>387</v>
      </c>
      <c r="B20" s="288" t="s">
        <v>53</v>
      </c>
      <c r="C20" s="319" t="s">
        <v>73</v>
      </c>
      <c r="D20" s="339">
        <v>3</v>
      </c>
      <c r="E20" s="339"/>
      <c r="F20" s="357"/>
      <c r="G20" s="54">
        <f>SUM(D60:D61)</f>
        <v>1</v>
      </c>
      <c r="H20" s="36">
        <f>SUM(E60:E61)</f>
        <v>0</v>
      </c>
      <c r="I20" s="36">
        <f t="shared" si="0"/>
        <v>22</v>
      </c>
      <c r="J20" s="62">
        <f t="shared" si="1"/>
        <v>25</v>
      </c>
      <c r="K20" s="352" t="s">
        <v>438</v>
      </c>
    </row>
    <row r="21" spans="1:11" ht="12.75">
      <c r="A21" s="289" t="s">
        <v>398</v>
      </c>
      <c r="B21" s="287" t="s">
        <v>357</v>
      </c>
      <c r="C21" s="315" t="s">
        <v>234</v>
      </c>
      <c r="D21" s="335"/>
      <c r="E21" s="335"/>
      <c r="F21" s="357"/>
      <c r="G21" s="54">
        <f>SUM(D62:D66)</f>
        <v>9</v>
      </c>
      <c r="H21" s="36">
        <f>SUM(E62:E66)</f>
        <v>11</v>
      </c>
      <c r="I21" s="36">
        <f t="shared" si="0"/>
        <v>11</v>
      </c>
      <c r="J21" s="62">
        <f t="shared" si="1"/>
        <v>7</v>
      </c>
      <c r="K21" s="151" t="s">
        <v>440</v>
      </c>
    </row>
    <row r="22" spans="1:11" ht="12.75">
      <c r="A22" s="157" t="s">
        <v>399</v>
      </c>
      <c r="B22" s="261" t="s">
        <v>351</v>
      </c>
      <c r="C22" s="316" t="s">
        <v>234</v>
      </c>
      <c r="D22" s="67"/>
      <c r="E22" s="67"/>
      <c r="F22" s="357"/>
      <c r="G22" s="54">
        <f>SUM(D67:D68)</f>
        <v>2</v>
      </c>
      <c r="H22" s="36">
        <f>SUM(E67:E68)</f>
        <v>2</v>
      </c>
      <c r="I22" s="36">
        <f t="shared" si="0"/>
        <v>21</v>
      </c>
      <c r="J22" s="62">
        <f t="shared" si="1"/>
        <v>21</v>
      </c>
      <c r="K22" s="151" t="s">
        <v>170</v>
      </c>
    </row>
    <row r="23" spans="1:11" ht="12.75">
      <c r="A23" s="157" t="s">
        <v>400</v>
      </c>
      <c r="B23" s="261" t="s">
        <v>158</v>
      </c>
      <c r="C23" s="316" t="s">
        <v>234</v>
      </c>
      <c r="D23" s="67"/>
      <c r="E23" s="67"/>
      <c r="F23" s="357"/>
      <c r="G23" s="54">
        <f>SUM(D69:D73)</f>
        <v>6</v>
      </c>
      <c r="H23" s="36">
        <f>SUM(E69:E73)</f>
        <v>7</v>
      </c>
      <c r="I23" s="36">
        <f t="shared" si="0"/>
        <v>15</v>
      </c>
      <c r="J23" s="62">
        <f t="shared" si="1"/>
        <v>12</v>
      </c>
      <c r="K23" s="151" t="s">
        <v>213</v>
      </c>
    </row>
    <row r="24" spans="1:11" ht="12.75">
      <c r="A24" s="157" t="s">
        <v>401</v>
      </c>
      <c r="B24" s="263" t="s">
        <v>331</v>
      </c>
      <c r="C24" s="316" t="s">
        <v>234</v>
      </c>
      <c r="D24" s="67"/>
      <c r="E24" s="67">
        <v>1</v>
      </c>
      <c r="F24" s="357"/>
      <c r="G24" s="54">
        <f>SUM(D74:D78)</f>
        <v>27</v>
      </c>
      <c r="H24" s="36">
        <f>SUM(E74:E78)</f>
        <v>26</v>
      </c>
      <c r="I24" s="361">
        <f t="shared" si="0"/>
        <v>1</v>
      </c>
      <c r="J24" s="362">
        <f t="shared" si="1"/>
        <v>1</v>
      </c>
      <c r="K24" s="151" t="s">
        <v>244</v>
      </c>
    </row>
    <row r="25" spans="1:11" ht="13.5" thickBot="1">
      <c r="A25" s="159" t="s">
        <v>199</v>
      </c>
      <c r="B25" s="288" t="s">
        <v>359</v>
      </c>
      <c r="C25" s="319" t="s">
        <v>234</v>
      </c>
      <c r="D25" s="339"/>
      <c r="E25" s="339"/>
      <c r="F25" s="357"/>
      <c r="G25" s="54">
        <f>SUM(D79)</f>
        <v>0</v>
      </c>
      <c r="H25" s="36">
        <f>SUM(E79)</f>
        <v>0</v>
      </c>
      <c r="I25" s="36">
        <f t="shared" si="0"/>
        <v>24</v>
      </c>
      <c r="J25" s="62">
        <f t="shared" si="1"/>
        <v>25</v>
      </c>
      <c r="K25" s="351" t="s">
        <v>114</v>
      </c>
    </row>
    <row r="26" spans="1:11" ht="12.75">
      <c r="A26" s="273" t="s">
        <v>424</v>
      </c>
      <c r="B26" s="290" t="s">
        <v>425</v>
      </c>
      <c r="C26" s="313" t="s">
        <v>163</v>
      </c>
      <c r="D26" s="335">
        <v>2</v>
      </c>
      <c r="E26" s="335"/>
      <c r="F26" s="357"/>
      <c r="G26" s="54">
        <f>SUM(D80:D82)</f>
        <v>0</v>
      </c>
      <c r="H26" s="36">
        <f>SUM(E80:E82)</f>
        <v>0</v>
      </c>
      <c r="I26" s="36">
        <f t="shared" si="0"/>
        <v>24</v>
      </c>
      <c r="J26" s="62">
        <f t="shared" si="1"/>
        <v>25</v>
      </c>
      <c r="K26" s="351" t="s">
        <v>291</v>
      </c>
    </row>
    <row r="27" spans="1:11" ht="12.75">
      <c r="A27" s="269" t="s">
        <v>426</v>
      </c>
      <c r="B27" s="266" t="s">
        <v>182</v>
      </c>
      <c r="C27" s="318" t="s">
        <v>163</v>
      </c>
      <c r="D27" s="67"/>
      <c r="E27" s="67"/>
      <c r="F27" s="357"/>
      <c r="G27" s="54">
        <f>SUM(D83:D87)</f>
        <v>8</v>
      </c>
      <c r="H27" s="36">
        <f>SUM(E83:E87)</f>
        <v>10</v>
      </c>
      <c r="I27" s="36">
        <f t="shared" si="0"/>
        <v>12</v>
      </c>
      <c r="J27" s="62">
        <f t="shared" si="1"/>
        <v>8</v>
      </c>
      <c r="K27" s="151" t="s">
        <v>439</v>
      </c>
    </row>
    <row r="28" spans="1:11" ht="12.75">
      <c r="A28" s="269" t="s">
        <v>240</v>
      </c>
      <c r="B28" s="266" t="s">
        <v>241</v>
      </c>
      <c r="C28" s="318" t="s">
        <v>163</v>
      </c>
      <c r="D28" s="67"/>
      <c r="E28" s="67"/>
      <c r="F28" s="357"/>
      <c r="G28" s="54">
        <f>SUM(D88:D91)</f>
        <v>5</v>
      </c>
      <c r="H28" s="36">
        <f>SUM(E88:E91)</f>
        <v>6</v>
      </c>
      <c r="I28" s="36">
        <f t="shared" si="0"/>
        <v>17</v>
      </c>
      <c r="J28" s="62">
        <f t="shared" si="1"/>
        <v>13</v>
      </c>
      <c r="K28" s="351" t="s">
        <v>155</v>
      </c>
    </row>
    <row r="29" spans="1:11" ht="12.75">
      <c r="A29" s="269" t="s">
        <v>168</v>
      </c>
      <c r="B29" s="266" t="s">
        <v>169</v>
      </c>
      <c r="C29" s="318" t="s">
        <v>163</v>
      </c>
      <c r="D29" s="67">
        <v>6</v>
      </c>
      <c r="E29" s="67">
        <v>5</v>
      </c>
      <c r="F29" s="357"/>
      <c r="G29" s="54">
        <f>SUM(D92:D93)</f>
        <v>6</v>
      </c>
      <c r="H29" s="36">
        <f>SUM(E92:E93)</f>
        <v>4</v>
      </c>
      <c r="I29" s="36">
        <f t="shared" si="0"/>
        <v>15</v>
      </c>
      <c r="J29" s="62">
        <f t="shared" si="1"/>
        <v>18</v>
      </c>
      <c r="K29" s="151" t="s">
        <v>304</v>
      </c>
    </row>
    <row r="30" spans="1:11" ht="13.5" thickBot="1">
      <c r="A30" s="280" t="s">
        <v>427</v>
      </c>
      <c r="B30" s="291" t="s">
        <v>428</v>
      </c>
      <c r="C30" s="314" t="s">
        <v>163</v>
      </c>
      <c r="D30" s="339"/>
      <c r="E30" s="339"/>
      <c r="F30" s="357"/>
      <c r="G30" s="54">
        <f>SUM(D94:D98)</f>
        <v>19</v>
      </c>
      <c r="H30" s="36">
        <f>SUM(E94:E98)</f>
        <v>19</v>
      </c>
      <c r="I30" s="361">
        <f t="shared" si="0"/>
        <v>2</v>
      </c>
      <c r="J30" s="362">
        <f t="shared" si="1"/>
        <v>3</v>
      </c>
      <c r="K30" s="351" t="s">
        <v>252</v>
      </c>
    </row>
    <row r="31" spans="1:11" ht="12.75">
      <c r="A31" s="282" t="s">
        <v>108</v>
      </c>
      <c r="B31" s="283" t="s">
        <v>109</v>
      </c>
      <c r="C31" s="315" t="s">
        <v>239</v>
      </c>
      <c r="D31" s="335"/>
      <c r="E31" s="335"/>
      <c r="F31" s="357"/>
      <c r="G31" s="54">
        <f>SUM(D99)</f>
        <v>1</v>
      </c>
      <c r="H31" s="36">
        <f>SUM(E99)</f>
        <v>1</v>
      </c>
      <c r="I31" s="36">
        <f t="shared" si="0"/>
        <v>22</v>
      </c>
      <c r="J31" s="62">
        <f t="shared" si="1"/>
        <v>23</v>
      </c>
      <c r="K31" s="351" t="s">
        <v>185</v>
      </c>
    </row>
    <row r="32" spans="1:11" ht="12.75">
      <c r="A32" s="267" t="s">
        <v>110</v>
      </c>
      <c r="B32" s="264" t="s">
        <v>111</v>
      </c>
      <c r="C32" s="316" t="s">
        <v>239</v>
      </c>
      <c r="D32" s="67"/>
      <c r="E32" s="67">
        <v>8</v>
      </c>
      <c r="F32" s="357"/>
      <c r="G32" s="54">
        <f>SUM(D100:D104)</f>
        <v>10</v>
      </c>
      <c r="H32" s="36">
        <f>SUM(E100:E104)</f>
        <v>3</v>
      </c>
      <c r="I32" s="36">
        <f t="shared" si="0"/>
        <v>10</v>
      </c>
      <c r="J32" s="62">
        <f t="shared" si="1"/>
        <v>19</v>
      </c>
      <c r="K32" s="351" t="s">
        <v>123</v>
      </c>
    </row>
    <row r="33" spans="1:11" ht="13.5" thickBot="1">
      <c r="A33" s="267" t="s">
        <v>106</v>
      </c>
      <c r="B33" s="264" t="s">
        <v>107</v>
      </c>
      <c r="C33" s="316" t="s">
        <v>239</v>
      </c>
      <c r="D33" s="67">
        <v>8</v>
      </c>
      <c r="E33" s="67">
        <v>7</v>
      </c>
      <c r="F33" s="357"/>
      <c r="G33" s="55">
        <f>SUM(D105:D108)</f>
        <v>5</v>
      </c>
      <c r="H33" s="57">
        <f>SUM(E105:E108)</f>
        <v>5</v>
      </c>
      <c r="I33" s="57">
        <f t="shared" si="0"/>
        <v>17</v>
      </c>
      <c r="J33" s="71">
        <f t="shared" si="1"/>
        <v>16</v>
      </c>
      <c r="K33" s="353" t="s">
        <v>76</v>
      </c>
    </row>
    <row r="34" spans="1:6" ht="12.75">
      <c r="A34" s="267" t="s">
        <v>411</v>
      </c>
      <c r="B34" s="264" t="s">
        <v>412</v>
      </c>
      <c r="C34" s="316" t="s">
        <v>239</v>
      </c>
      <c r="D34" s="67"/>
      <c r="E34" s="67"/>
      <c r="F34" s="357"/>
    </row>
    <row r="35" spans="1:6" ht="13.5" thickBot="1">
      <c r="A35" s="270" t="s">
        <v>413</v>
      </c>
      <c r="B35" s="277" t="s">
        <v>414</v>
      </c>
      <c r="C35" s="319" t="s">
        <v>239</v>
      </c>
      <c r="D35" s="339">
        <v>7</v>
      </c>
      <c r="E35" s="339">
        <v>4</v>
      </c>
      <c r="F35" s="357"/>
    </row>
    <row r="36" spans="1:6" ht="12.75">
      <c r="A36" s="292" t="s">
        <v>223</v>
      </c>
      <c r="B36" s="293" t="s">
        <v>357</v>
      </c>
      <c r="C36" s="320" t="s">
        <v>222</v>
      </c>
      <c r="D36" s="335"/>
      <c r="E36" s="340"/>
      <c r="F36" s="358"/>
    </row>
    <row r="37" spans="1:6" ht="12.75">
      <c r="A37" s="267" t="s">
        <v>358</v>
      </c>
      <c r="B37" s="259" t="s">
        <v>359</v>
      </c>
      <c r="C37" s="321" t="s">
        <v>222</v>
      </c>
      <c r="D37" s="67"/>
      <c r="E37" s="67"/>
      <c r="F37" s="357"/>
    </row>
    <row r="38" spans="1:6" ht="13.5" thickBot="1">
      <c r="A38" s="284" t="s">
        <v>360</v>
      </c>
      <c r="B38" s="285" t="s">
        <v>39</v>
      </c>
      <c r="C38" s="317" t="s">
        <v>222</v>
      </c>
      <c r="D38" s="336"/>
      <c r="E38" s="336"/>
      <c r="F38" s="357"/>
    </row>
    <row r="39" spans="1:6" ht="12.75">
      <c r="A39" s="282" t="s">
        <v>97</v>
      </c>
      <c r="B39" s="295" t="s">
        <v>98</v>
      </c>
      <c r="C39" s="320" t="s">
        <v>436</v>
      </c>
      <c r="D39" s="341"/>
      <c r="E39" s="341"/>
      <c r="F39" s="355"/>
    </row>
    <row r="40" spans="1:6" ht="13.5" thickBot="1">
      <c r="A40" s="267" t="s">
        <v>350</v>
      </c>
      <c r="B40" s="259" t="s">
        <v>351</v>
      </c>
      <c r="C40" s="321" t="s">
        <v>436</v>
      </c>
      <c r="D40" s="342">
        <v>3</v>
      </c>
      <c r="E40" s="342"/>
      <c r="F40" s="355"/>
    </row>
    <row r="41" spans="1:11" ht="13.5" thickBot="1">
      <c r="A41" s="267" t="s">
        <v>352</v>
      </c>
      <c r="B41" s="259" t="s">
        <v>53</v>
      </c>
      <c r="C41" s="321" t="s">
        <v>436</v>
      </c>
      <c r="D41" s="342"/>
      <c r="E41" s="342"/>
      <c r="F41" s="355"/>
      <c r="I41" s="1065" t="s">
        <v>19</v>
      </c>
      <c r="J41" s="1066"/>
      <c r="K41" s="1067"/>
    </row>
    <row r="42" spans="1:11" ht="13.5" thickBot="1">
      <c r="A42" s="267" t="s">
        <v>99</v>
      </c>
      <c r="B42" s="259" t="s">
        <v>100</v>
      </c>
      <c r="C42" s="321" t="s">
        <v>436</v>
      </c>
      <c r="D42" s="342"/>
      <c r="E42" s="342"/>
      <c r="F42" s="355"/>
      <c r="I42" s="38" t="s">
        <v>21</v>
      </c>
      <c r="J42" s="37" t="s">
        <v>18</v>
      </c>
      <c r="K42" s="40" t="s">
        <v>2</v>
      </c>
    </row>
    <row r="43" spans="1:11" ht="13.5" thickBot="1">
      <c r="A43" s="270" t="s">
        <v>97</v>
      </c>
      <c r="B43" s="296" t="s">
        <v>102</v>
      </c>
      <c r="C43" s="322" t="s">
        <v>436</v>
      </c>
      <c r="D43" s="343"/>
      <c r="E43" s="343">
        <v>3</v>
      </c>
      <c r="F43" s="355"/>
      <c r="I43" s="39">
        <v>1</v>
      </c>
      <c r="J43" s="21">
        <v>50</v>
      </c>
      <c r="K43" s="26" t="s">
        <v>323</v>
      </c>
    </row>
    <row r="44" spans="1:11" ht="13.5" thickBot="1">
      <c r="A44" s="298" t="s">
        <v>344</v>
      </c>
      <c r="B44" s="299" t="s">
        <v>82</v>
      </c>
      <c r="C44" s="323" t="s">
        <v>434</v>
      </c>
      <c r="D44" s="344"/>
      <c r="E44" s="344"/>
      <c r="F44" s="355"/>
      <c r="I44" s="3">
        <v>2</v>
      </c>
      <c r="J44" s="1">
        <v>30</v>
      </c>
      <c r="K44" s="27" t="s">
        <v>252</v>
      </c>
    </row>
    <row r="45" spans="1:11" ht="12.75">
      <c r="A45" s="273" t="s">
        <v>405</v>
      </c>
      <c r="B45" s="290" t="s">
        <v>429</v>
      </c>
      <c r="C45" s="313" t="s">
        <v>442</v>
      </c>
      <c r="D45" s="335"/>
      <c r="E45" s="335"/>
      <c r="F45" s="357"/>
      <c r="I45" s="3">
        <v>3</v>
      </c>
      <c r="J45" s="1">
        <v>17.5</v>
      </c>
      <c r="K45" s="27" t="s">
        <v>29</v>
      </c>
    </row>
    <row r="46" spans="1:11" ht="12.75">
      <c r="A46" s="269" t="s">
        <v>430</v>
      </c>
      <c r="B46" s="266" t="s">
        <v>34</v>
      </c>
      <c r="C46" s="318" t="s">
        <v>442</v>
      </c>
      <c r="D46" s="67">
        <v>6</v>
      </c>
      <c r="E46" s="67"/>
      <c r="F46" s="357"/>
      <c r="I46" s="3">
        <v>3</v>
      </c>
      <c r="J46" s="1">
        <v>17.5</v>
      </c>
      <c r="K46" s="27" t="s">
        <v>444</v>
      </c>
    </row>
    <row r="47" spans="1:11" ht="13.5" thickBot="1">
      <c r="A47" s="269" t="s">
        <v>183</v>
      </c>
      <c r="B47" s="266" t="s">
        <v>184</v>
      </c>
      <c r="C47" s="318" t="s">
        <v>442</v>
      </c>
      <c r="D47" s="67"/>
      <c r="E47" s="67">
        <v>4</v>
      </c>
      <c r="F47" s="357"/>
      <c r="I47" s="4">
        <v>5</v>
      </c>
      <c r="J47" s="2">
        <v>10</v>
      </c>
      <c r="K47" s="28" t="s">
        <v>239</v>
      </c>
    </row>
    <row r="48" spans="1:11" ht="13.5" thickBot="1">
      <c r="A48" s="280" t="s">
        <v>443</v>
      </c>
      <c r="B48" s="291" t="s">
        <v>182</v>
      </c>
      <c r="C48" s="314" t="s">
        <v>442</v>
      </c>
      <c r="D48" s="339">
        <v>5</v>
      </c>
      <c r="E48" s="339">
        <v>2</v>
      </c>
      <c r="F48" s="357"/>
      <c r="I48" s="25"/>
      <c r="J48" s="25"/>
      <c r="K48" s="25"/>
    </row>
    <row r="49" spans="1:11" ht="13.5" thickBot="1">
      <c r="A49" s="282" t="s">
        <v>353</v>
      </c>
      <c r="B49" s="295" t="s">
        <v>354</v>
      </c>
      <c r="C49" s="320" t="s">
        <v>437</v>
      </c>
      <c r="D49" s="341">
        <v>7</v>
      </c>
      <c r="E49" s="341">
        <v>8</v>
      </c>
      <c r="F49" s="355"/>
      <c r="I49" s="1065" t="s">
        <v>20</v>
      </c>
      <c r="J49" s="1066"/>
      <c r="K49" s="1067"/>
    </row>
    <row r="50" spans="1:11" ht="13.5" thickBot="1">
      <c r="A50" s="270" t="s">
        <v>355</v>
      </c>
      <c r="B50" s="296" t="s">
        <v>356</v>
      </c>
      <c r="C50" s="322" t="s">
        <v>437</v>
      </c>
      <c r="D50" s="339"/>
      <c r="E50" s="339"/>
      <c r="F50" s="357"/>
      <c r="I50" s="9" t="s">
        <v>21</v>
      </c>
      <c r="J50" s="11" t="s">
        <v>18</v>
      </c>
      <c r="K50" s="9" t="s">
        <v>2</v>
      </c>
    </row>
    <row r="51" spans="1:11" ht="12.75">
      <c r="A51" s="155" t="s">
        <v>395</v>
      </c>
      <c r="B51" s="287" t="s">
        <v>396</v>
      </c>
      <c r="C51" s="315" t="s">
        <v>132</v>
      </c>
      <c r="D51" s="335">
        <v>2</v>
      </c>
      <c r="E51" s="335"/>
      <c r="F51" s="357"/>
      <c r="I51" s="6">
        <v>1</v>
      </c>
      <c r="J51" s="5">
        <v>50</v>
      </c>
      <c r="K51" s="21" t="s">
        <v>323</v>
      </c>
    </row>
    <row r="52" spans="1:11" ht="13.5" thickBot="1">
      <c r="A52" s="159" t="s">
        <v>397</v>
      </c>
      <c r="B52" s="288" t="s">
        <v>396</v>
      </c>
      <c r="C52" s="319" t="s">
        <v>132</v>
      </c>
      <c r="D52" s="339">
        <v>9</v>
      </c>
      <c r="E52" s="339">
        <v>9</v>
      </c>
      <c r="F52" s="357"/>
      <c r="I52" s="1">
        <v>2</v>
      </c>
      <c r="J52" s="3">
        <v>30</v>
      </c>
      <c r="K52" s="6" t="s">
        <v>444</v>
      </c>
    </row>
    <row r="53" spans="1:11" ht="12.75">
      <c r="A53" s="273" t="s">
        <v>30</v>
      </c>
      <c r="B53" s="274" t="s">
        <v>31</v>
      </c>
      <c r="C53" s="313" t="s">
        <v>29</v>
      </c>
      <c r="D53" s="333">
        <v>4</v>
      </c>
      <c r="E53" s="333">
        <v>3</v>
      </c>
      <c r="F53" s="355"/>
      <c r="I53" s="1">
        <v>3</v>
      </c>
      <c r="J53" s="3">
        <v>17.5</v>
      </c>
      <c r="K53" s="6" t="s">
        <v>239</v>
      </c>
    </row>
    <row r="54" spans="1:11" ht="15.75">
      <c r="A54" s="269" t="s">
        <v>32</v>
      </c>
      <c r="B54" s="265" t="s">
        <v>33</v>
      </c>
      <c r="C54" s="324" t="s">
        <v>29</v>
      </c>
      <c r="D54" s="338">
        <v>6</v>
      </c>
      <c r="E54" s="338">
        <v>5</v>
      </c>
      <c r="F54" s="355"/>
      <c r="I54" s="1">
        <v>3</v>
      </c>
      <c r="J54" s="3">
        <v>17.5</v>
      </c>
      <c r="K54" s="6" t="s">
        <v>252</v>
      </c>
    </row>
    <row r="55" spans="1:11" ht="16.5" thickBot="1">
      <c r="A55" s="269" t="s">
        <v>345</v>
      </c>
      <c r="B55" s="265" t="s">
        <v>346</v>
      </c>
      <c r="C55" s="325" t="s">
        <v>29</v>
      </c>
      <c r="D55" s="338"/>
      <c r="E55" s="338"/>
      <c r="F55" s="355"/>
      <c r="I55" s="2">
        <v>5</v>
      </c>
      <c r="J55" s="4">
        <v>10</v>
      </c>
      <c r="K55" s="24" t="s">
        <v>29</v>
      </c>
    </row>
    <row r="56" spans="1:6" ht="13.5" thickBot="1">
      <c r="A56" s="280" t="s">
        <v>38</v>
      </c>
      <c r="B56" s="281" t="s">
        <v>39</v>
      </c>
      <c r="C56" s="314" t="s">
        <v>29</v>
      </c>
      <c r="D56" s="334">
        <v>8</v>
      </c>
      <c r="E56" s="334">
        <v>9</v>
      </c>
      <c r="F56" s="355"/>
    </row>
    <row r="57" spans="1:6" ht="12.75">
      <c r="A57" s="300" t="s">
        <v>347</v>
      </c>
      <c r="B57" s="301" t="s">
        <v>249</v>
      </c>
      <c r="C57" s="313" t="s">
        <v>435</v>
      </c>
      <c r="D57" s="333"/>
      <c r="E57" s="333"/>
      <c r="F57" s="355"/>
    </row>
    <row r="58" spans="1:6" ht="12.75">
      <c r="A58" s="275" t="s">
        <v>184</v>
      </c>
      <c r="B58" s="276" t="s">
        <v>269</v>
      </c>
      <c r="C58" s="318" t="s">
        <v>435</v>
      </c>
      <c r="D58" s="338">
        <v>4</v>
      </c>
      <c r="E58" s="338">
        <v>6</v>
      </c>
      <c r="F58" s="355"/>
    </row>
    <row r="59" spans="1:6" ht="13.5" thickBot="1">
      <c r="A59" s="302" t="s">
        <v>348</v>
      </c>
      <c r="B59" s="303" t="s">
        <v>349</v>
      </c>
      <c r="C59" s="317" t="s">
        <v>435</v>
      </c>
      <c r="D59" s="345"/>
      <c r="E59" s="345"/>
      <c r="F59" s="355"/>
    </row>
    <row r="60" spans="1:6" ht="12.75">
      <c r="A60" s="282" t="s">
        <v>361</v>
      </c>
      <c r="B60" s="295" t="s">
        <v>37</v>
      </c>
      <c r="C60" s="320" t="s">
        <v>438</v>
      </c>
      <c r="D60" s="335"/>
      <c r="E60" s="335"/>
      <c r="F60" s="357"/>
    </row>
    <row r="61" spans="1:6" ht="13.5" thickBot="1">
      <c r="A61" s="270" t="s">
        <v>362</v>
      </c>
      <c r="B61" s="296" t="s">
        <v>363</v>
      </c>
      <c r="C61" s="322" t="s">
        <v>438</v>
      </c>
      <c r="D61" s="339">
        <v>1</v>
      </c>
      <c r="E61" s="339"/>
      <c r="F61" s="357"/>
    </row>
    <row r="62" spans="1:6" ht="12.75">
      <c r="A62" s="282" t="s">
        <v>402</v>
      </c>
      <c r="B62" s="295" t="s">
        <v>226</v>
      </c>
      <c r="C62" s="315" t="s">
        <v>440</v>
      </c>
      <c r="D62" s="335"/>
      <c r="E62" s="335"/>
      <c r="F62" s="357"/>
    </row>
    <row r="63" spans="1:6" ht="12.75">
      <c r="A63" s="267" t="s">
        <v>403</v>
      </c>
      <c r="B63" s="259" t="s">
        <v>281</v>
      </c>
      <c r="C63" s="316" t="s">
        <v>440</v>
      </c>
      <c r="D63" s="67"/>
      <c r="E63" s="67"/>
      <c r="F63" s="357"/>
    </row>
    <row r="64" spans="1:6" ht="12.75">
      <c r="A64" s="267" t="s">
        <v>404</v>
      </c>
      <c r="B64" s="259" t="s">
        <v>405</v>
      </c>
      <c r="C64" s="316" t="s">
        <v>440</v>
      </c>
      <c r="D64" s="67"/>
      <c r="E64" s="67"/>
      <c r="F64" s="357"/>
    </row>
    <row r="65" spans="1:6" ht="12.75">
      <c r="A65" s="267" t="s">
        <v>406</v>
      </c>
      <c r="B65" s="259" t="s">
        <v>233</v>
      </c>
      <c r="C65" s="316" t="s">
        <v>440</v>
      </c>
      <c r="D65" s="67">
        <v>9</v>
      </c>
      <c r="E65" s="67">
        <v>6</v>
      </c>
      <c r="F65" s="357"/>
    </row>
    <row r="66" spans="1:6" ht="13.5" thickBot="1">
      <c r="A66" s="270" t="s">
        <v>407</v>
      </c>
      <c r="B66" s="296" t="s">
        <v>273</v>
      </c>
      <c r="C66" s="319" t="s">
        <v>440</v>
      </c>
      <c r="D66" s="339"/>
      <c r="E66" s="339">
        <v>5</v>
      </c>
      <c r="F66" s="357"/>
    </row>
    <row r="67" spans="1:6" ht="12.75">
      <c r="A67" s="155" t="s">
        <v>378</v>
      </c>
      <c r="B67" s="287" t="s">
        <v>379</v>
      </c>
      <c r="C67" s="315" t="s">
        <v>170</v>
      </c>
      <c r="D67" s="335">
        <v>2</v>
      </c>
      <c r="E67" s="335">
        <v>2</v>
      </c>
      <c r="F67" s="357"/>
    </row>
    <row r="68" spans="1:6" ht="13.5" thickBot="1">
      <c r="A68" s="159" t="s">
        <v>176</v>
      </c>
      <c r="B68" s="288" t="s">
        <v>102</v>
      </c>
      <c r="C68" s="319" t="s">
        <v>170</v>
      </c>
      <c r="D68" s="339"/>
      <c r="E68" s="339"/>
      <c r="F68" s="357"/>
    </row>
    <row r="69" spans="1:6" ht="12.75">
      <c r="A69" s="162" t="s">
        <v>369</v>
      </c>
      <c r="B69" s="286" t="s">
        <v>370</v>
      </c>
      <c r="C69" s="326" t="s">
        <v>213</v>
      </c>
      <c r="D69" s="346"/>
      <c r="E69" s="346"/>
      <c r="F69" s="357"/>
    </row>
    <row r="70" spans="1:6" ht="12.75">
      <c r="A70" s="268" t="s">
        <v>371</v>
      </c>
      <c r="B70" s="262" t="s">
        <v>372</v>
      </c>
      <c r="C70" s="327" t="s">
        <v>213</v>
      </c>
      <c r="D70" s="347"/>
      <c r="E70" s="347"/>
      <c r="F70" s="357"/>
    </row>
    <row r="71" spans="1:6" ht="12.75">
      <c r="A71" s="268" t="s">
        <v>373</v>
      </c>
      <c r="B71" s="262" t="s">
        <v>374</v>
      </c>
      <c r="C71" s="328" t="s">
        <v>213</v>
      </c>
      <c r="D71" s="347"/>
      <c r="E71" s="347"/>
      <c r="F71" s="357"/>
    </row>
    <row r="72" spans="1:6" ht="12.75">
      <c r="A72" s="157" t="s">
        <v>375</v>
      </c>
      <c r="B72" s="261" t="s">
        <v>376</v>
      </c>
      <c r="C72" s="329" t="s">
        <v>213</v>
      </c>
      <c r="D72" s="67">
        <v>4</v>
      </c>
      <c r="E72" s="67">
        <v>7</v>
      </c>
      <c r="F72" s="357"/>
    </row>
    <row r="73" spans="1:6" ht="13.5" thickBot="1">
      <c r="A73" s="167" t="s">
        <v>377</v>
      </c>
      <c r="B73" s="304" t="s">
        <v>91</v>
      </c>
      <c r="C73" s="330" t="s">
        <v>213</v>
      </c>
      <c r="D73" s="348">
        <v>2</v>
      </c>
      <c r="E73" s="348"/>
      <c r="F73" s="357"/>
    </row>
    <row r="74" spans="1:6" ht="12.75">
      <c r="A74" s="282" t="s">
        <v>408</v>
      </c>
      <c r="B74" s="294" t="s">
        <v>143</v>
      </c>
      <c r="C74" s="315" t="s">
        <v>244</v>
      </c>
      <c r="D74" s="335">
        <v>9</v>
      </c>
      <c r="E74" s="335">
        <v>8</v>
      </c>
      <c r="F74" s="357"/>
    </row>
    <row r="75" spans="1:6" ht="12.75">
      <c r="A75" s="267" t="s">
        <v>208</v>
      </c>
      <c r="B75" s="260" t="s">
        <v>120</v>
      </c>
      <c r="C75" s="316" t="s">
        <v>244</v>
      </c>
      <c r="D75" s="67">
        <v>10</v>
      </c>
      <c r="E75" s="67">
        <v>10</v>
      </c>
      <c r="F75" s="357"/>
    </row>
    <row r="76" spans="1:6" ht="12.75">
      <c r="A76" s="267" t="s">
        <v>209</v>
      </c>
      <c r="B76" s="260" t="s">
        <v>409</v>
      </c>
      <c r="C76" s="316" t="s">
        <v>244</v>
      </c>
      <c r="D76" s="67"/>
      <c r="E76" s="67"/>
      <c r="F76" s="357"/>
    </row>
    <row r="77" spans="1:6" ht="12.75">
      <c r="A77" s="267" t="s">
        <v>161</v>
      </c>
      <c r="B77" s="260" t="s">
        <v>210</v>
      </c>
      <c r="C77" s="316" t="s">
        <v>244</v>
      </c>
      <c r="D77" s="67">
        <v>8</v>
      </c>
      <c r="E77" s="67">
        <v>7</v>
      </c>
      <c r="F77" s="357"/>
    </row>
    <row r="78" spans="1:6" ht="13.5" thickBot="1">
      <c r="A78" s="270" t="s">
        <v>410</v>
      </c>
      <c r="B78" s="297" t="s">
        <v>273</v>
      </c>
      <c r="C78" s="319" t="s">
        <v>244</v>
      </c>
      <c r="D78" s="339"/>
      <c r="E78" s="339">
        <v>1</v>
      </c>
      <c r="F78" s="357"/>
    </row>
    <row r="79" spans="1:6" ht="13.5" thickBot="1">
      <c r="A79" s="305" t="s">
        <v>431</v>
      </c>
      <c r="B79" s="306" t="s">
        <v>432</v>
      </c>
      <c r="C79" s="331" t="s">
        <v>114</v>
      </c>
      <c r="D79" s="349"/>
      <c r="E79" s="349"/>
      <c r="F79" s="357"/>
    </row>
    <row r="80" spans="1:6" ht="12.75">
      <c r="A80" s="273" t="s">
        <v>337</v>
      </c>
      <c r="B80" s="274" t="s">
        <v>82</v>
      </c>
      <c r="C80" s="313" t="s">
        <v>291</v>
      </c>
      <c r="D80" s="333"/>
      <c r="E80" s="333"/>
      <c r="F80" s="355"/>
    </row>
    <row r="81" spans="1:6" ht="12.75">
      <c r="A81" s="269" t="s">
        <v>338</v>
      </c>
      <c r="B81" s="265" t="s">
        <v>165</v>
      </c>
      <c r="C81" s="318" t="s">
        <v>291</v>
      </c>
      <c r="D81" s="338"/>
      <c r="E81" s="338"/>
      <c r="F81" s="355"/>
    </row>
    <row r="82" spans="1:6" ht="13.5" thickBot="1">
      <c r="A82" s="280" t="s">
        <v>339</v>
      </c>
      <c r="B82" s="281" t="s">
        <v>340</v>
      </c>
      <c r="C82" s="314" t="s">
        <v>291</v>
      </c>
      <c r="D82" s="334"/>
      <c r="E82" s="334"/>
      <c r="F82" s="355"/>
    </row>
    <row r="83" spans="1:6" ht="12.75">
      <c r="A83" s="155" t="s">
        <v>388</v>
      </c>
      <c r="B83" s="287" t="s">
        <v>59</v>
      </c>
      <c r="C83" s="315" t="s">
        <v>439</v>
      </c>
      <c r="D83" s="335">
        <v>8</v>
      </c>
      <c r="E83" s="335">
        <v>7</v>
      </c>
      <c r="F83" s="357"/>
    </row>
    <row r="84" spans="1:6" ht="12.75">
      <c r="A84" s="157" t="s">
        <v>389</v>
      </c>
      <c r="B84" s="261" t="s">
        <v>390</v>
      </c>
      <c r="C84" s="316" t="s">
        <v>439</v>
      </c>
      <c r="D84" s="67"/>
      <c r="E84" s="67"/>
      <c r="F84" s="357"/>
    </row>
    <row r="85" spans="1:6" ht="12.75">
      <c r="A85" s="157" t="s">
        <v>391</v>
      </c>
      <c r="B85" s="261" t="s">
        <v>392</v>
      </c>
      <c r="C85" s="316" t="s">
        <v>439</v>
      </c>
      <c r="D85" s="67"/>
      <c r="E85" s="67"/>
      <c r="F85" s="357"/>
    </row>
    <row r="86" spans="1:6" ht="12.75">
      <c r="A86" s="157" t="s">
        <v>393</v>
      </c>
      <c r="B86" s="261" t="s">
        <v>290</v>
      </c>
      <c r="C86" s="316" t="s">
        <v>439</v>
      </c>
      <c r="D86" s="67"/>
      <c r="E86" s="67"/>
      <c r="F86" s="357"/>
    </row>
    <row r="87" spans="1:6" ht="13.5" thickBot="1">
      <c r="A87" s="159" t="s">
        <v>394</v>
      </c>
      <c r="B87" s="288" t="s">
        <v>91</v>
      </c>
      <c r="C87" s="319" t="s">
        <v>439</v>
      </c>
      <c r="D87" s="339"/>
      <c r="E87" s="339">
        <v>3</v>
      </c>
      <c r="F87" s="357"/>
    </row>
    <row r="88" spans="1:6" ht="12.75">
      <c r="A88" s="273" t="s">
        <v>156</v>
      </c>
      <c r="B88" s="290" t="s">
        <v>57</v>
      </c>
      <c r="C88" s="313" t="s">
        <v>155</v>
      </c>
      <c r="D88" s="335"/>
      <c r="E88" s="335"/>
      <c r="F88" s="357"/>
    </row>
    <row r="89" spans="1:6" ht="12.75">
      <c r="A89" s="269" t="s">
        <v>422</v>
      </c>
      <c r="B89" s="266" t="s">
        <v>96</v>
      </c>
      <c r="C89" s="318" t="s">
        <v>155</v>
      </c>
      <c r="D89" s="337">
        <v>5</v>
      </c>
      <c r="E89" s="337">
        <v>6</v>
      </c>
      <c r="F89" s="357"/>
    </row>
    <row r="90" spans="1:6" ht="12.75">
      <c r="A90" s="269" t="s">
        <v>423</v>
      </c>
      <c r="B90" s="266" t="s">
        <v>161</v>
      </c>
      <c r="C90" s="318" t="s">
        <v>155</v>
      </c>
      <c r="D90" s="67"/>
      <c r="E90" s="67"/>
      <c r="F90" s="357"/>
    </row>
    <row r="91" spans="1:6" ht="13.5" thickBot="1">
      <c r="A91" s="280" t="s">
        <v>157</v>
      </c>
      <c r="B91" s="291" t="s">
        <v>158</v>
      </c>
      <c r="C91" s="314" t="s">
        <v>155</v>
      </c>
      <c r="D91" s="339"/>
      <c r="E91" s="339"/>
      <c r="F91" s="357"/>
    </row>
    <row r="92" spans="1:6" ht="12.75">
      <c r="A92" s="307" t="s">
        <v>367</v>
      </c>
      <c r="B92" s="308" t="s">
        <v>368</v>
      </c>
      <c r="C92" s="315" t="s">
        <v>304</v>
      </c>
      <c r="D92" s="335">
        <v>1</v>
      </c>
      <c r="E92" s="335"/>
      <c r="F92" s="357"/>
    </row>
    <row r="93" spans="1:6" ht="13.5" thickBot="1">
      <c r="A93" s="309" t="s">
        <v>218</v>
      </c>
      <c r="B93" s="310" t="s">
        <v>116</v>
      </c>
      <c r="C93" s="319" t="s">
        <v>304</v>
      </c>
      <c r="D93" s="339">
        <v>5</v>
      </c>
      <c r="E93" s="339">
        <v>4</v>
      </c>
      <c r="F93" s="357"/>
    </row>
    <row r="94" spans="1:6" ht="12.75">
      <c r="A94" s="273" t="s">
        <v>63</v>
      </c>
      <c r="B94" s="274" t="s">
        <v>64</v>
      </c>
      <c r="C94" s="313" t="s">
        <v>252</v>
      </c>
      <c r="D94" s="335"/>
      <c r="E94" s="335"/>
      <c r="F94" s="357"/>
    </row>
    <row r="95" spans="1:6" ht="12.75">
      <c r="A95" s="269" t="s">
        <v>280</v>
      </c>
      <c r="B95" s="265" t="s">
        <v>281</v>
      </c>
      <c r="C95" s="318" t="s">
        <v>252</v>
      </c>
      <c r="D95" s="67"/>
      <c r="E95" s="67"/>
      <c r="F95" s="357"/>
    </row>
    <row r="96" spans="1:6" ht="12.75">
      <c r="A96" s="269" t="s">
        <v>282</v>
      </c>
      <c r="B96" s="265" t="s">
        <v>197</v>
      </c>
      <c r="C96" s="318" t="s">
        <v>252</v>
      </c>
      <c r="D96" s="67"/>
      <c r="E96" s="67"/>
      <c r="F96" s="357"/>
    </row>
    <row r="97" spans="1:6" ht="12.75">
      <c r="A97" s="269" t="s">
        <v>364</v>
      </c>
      <c r="B97" s="265" t="s">
        <v>365</v>
      </c>
      <c r="C97" s="318" t="s">
        <v>252</v>
      </c>
      <c r="D97" s="67">
        <v>9</v>
      </c>
      <c r="E97" s="67">
        <v>10</v>
      </c>
      <c r="F97" s="357"/>
    </row>
    <row r="98" spans="1:6" ht="13.5" thickBot="1">
      <c r="A98" s="280" t="s">
        <v>366</v>
      </c>
      <c r="B98" s="281" t="s">
        <v>120</v>
      </c>
      <c r="C98" s="314" t="s">
        <v>252</v>
      </c>
      <c r="D98" s="339">
        <v>10</v>
      </c>
      <c r="E98" s="339">
        <v>9</v>
      </c>
      <c r="F98" s="357"/>
    </row>
    <row r="99" spans="1:6" ht="13.5" thickBot="1">
      <c r="A99" s="311" t="s">
        <v>186</v>
      </c>
      <c r="B99" s="312" t="s">
        <v>187</v>
      </c>
      <c r="C99" s="331" t="s">
        <v>185</v>
      </c>
      <c r="D99" s="349">
        <v>1</v>
      </c>
      <c r="E99" s="349">
        <v>1</v>
      </c>
      <c r="F99" s="357"/>
    </row>
    <row r="100" spans="1:6" ht="12.75">
      <c r="A100" s="271" t="s">
        <v>124</v>
      </c>
      <c r="B100" s="272" t="s">
        <v>125</v>
      </c>
      <c r="C100" s="332" t="s">
        <v>123</v>
      </c>
      <c r="D100" s="350"/>
      <c r="E100" s="350"/>
      <c r="F100" s="357"/>
    </row>
    <row r="101" spans="1:6" ht="12.75">
      <c r="A101" s="267" t="s">
        <v>126</v>
      </c>
      <c r="B101" s="260" t="s">
        <v>127</v>
      </c>
      <c r="C101" s="316" t="s">
        <v>123</v>
      </c>
      <c r="D101" s="67">
        <v>6</v>
      </c>
      <c r="E101" s="67">
        <v>3</v>
      </c>
      <c r="F101" s="357"/>
    </row>
    <row r="102" spans="1:6" ht="12.75">
      <c r="A102" s="267" t="s">
        <v>81</v>
      </c>
      <c r="B102" s="260" t="s">
        <v>321</v>
      </c>
      <c r="C102" s="316" t="s">
        <v>123</v>
      </c>
      <c r="D102" s="67">
        <v>4</v>
      </c>
      <c r="E102" s="67"/>
      <c r="F102" s="357"/>
    </row>
    <row r="103" spans="1:6" ht="12.75">
      <c r="A103" s="267" t="s">
        <v>128</v>
      </c>
      <c r="B103" s="259" t="s">
        <v>129</v>
      </c>
      <c r="C103" s="316" t="s">
        <v>123</v>
      </c>
      <c r="D103" s="67"/>
      <c r="E103" s="67"/>
      <c r="F103" s="357"/>
    </row>
    <row r="104" spans="1:6" ht="13.5" thickBot="1">
      <c r="A104" s="270" t="s">
        <v>130</v>
      </c>
      <c r="B104" s="296" t="s">
        <v>131</v>
      </c>
      <c r="C104" s="319" t="s">
        <v>123</v>
      </c>
      <c r="D104" s="339"/>
      <c r="E104" s="339"/>
      <c r="F104" s="357"/>
    </row>
    <row r="105" spans="1:6" ht="12.75">
      <c r="A105" s="278" t="s">
        <v>77</v>
      </c>
      <c r="B105" s="279" t="s">
        <v>78</v>
      </c>
      <c r="C105" s="326" t="s">
        <v>76</v>
      </c>
      <c r="D105" s="346"/>
      <c r="E105" s="346">
        <v>1</v>
      </c>
      <c r="F105" s="357"/>
    </row>
    <row r="106" spans="1:6" ht="12.75">
      <c r="A106" s="267" t="s">
        <v>415</v>
      </c>
      <c r="B106" s="264" t="s">
        <v>416</v>
      </c>
      <c r="C106" s="316" t="s">
        <v>76</v>
      </c>
      <c r="D106" s="67"/>
      <c r="E106" s="67"/>
      <c r="F106" s="357"/>
    </row>
    <row r="107" spans="1:6" ht="12.75">
      <c r="A107" s="267" t="s">
        <v>192</v>
      </c>
      <c r="B107" s="264" t="s">
        <v>193</v>
      </c>
      <c r="C107" s="316" t="s">
        <v>76</v>
      </c>
      <c r="D107" s="67">
        <v>5</v>
      </c>
      <c r="E107" s="67">
        <v>4</v>
      </c>
      <c r="F107" s="357"/>
    </row>
    <row r="108" spans="1:6" ht="13.5" thickBot="1">
      <c r="A108" s="270" t="s">
        <v>417</v>
      </c>
      <c r="B108" s="277" t="s">
        <v>325</v>
      </c>
      <c r="C108" s="319" t="s">
        <v>76</v>
      </c>
      <c r="D108" s="339"/>
      <c r="E108" s="339"/>
      <c r="F108" s="357"/>
    </row>
  </sheetData>
  <sheetProtection/>
  <autoFilter ref="A1:E108"/>
  <mergeCells count="5">
    <mergeCell ref="I49:K49"/>
    <mergeCell ref="I41:K41"/>
    <mergeCell ref="G2:H2"/>
    <mergeCell ref="I2:J2"/>
    <mergeCell ref="K2:K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3">
      <selection activeCell="G32" sqref="G32"/>
    </sheetView>
  </sheetViews>
  <sheetFormatPr defaultColWidth="11.421875" defaultRowHeight="12.75"/>
  <cols>
    <col min="1" max="1" width="20.421875" style="0" customWidth="1"/>
    <col min="2" max="2" width="21.7109375" style="0" customWidth="1"/>
    <col min="3" max="3" width="35.421875" style="0" bestFit="1" customWidth="1"/>
    <col min="4" max="4" width="12.57421875" style="140" bestFit="1" customWidth="1"/>
    <col min="5" max="5" width="14.00390625" style="140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22.7109375" style="0" bestFit="1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4</v>
      </c>
      <c r="E1" s="30" t="s">
        <v>3</v>
      </c>
    </row>
    <row r="2" spans="1:11" ht="13.5" thickBot="1">
      <c r="A2" s="228" t="s">
        <v>285</v>
      </c>
      <c r="B2" s="229" t="s">
        <v>286</v>
      </c>
      <c r="C2" s="230" t="s">
        <v>284</v>
      </c>
      <c r="D2" s="231">
        <v>15</v>
      </c>
      <c r="E2" s="232">
        <v>2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209" t="s">
        <v>287</v>
      </c>
      <c r="B3" s="210" t="s">
        <v>288</v>
      </c>
      <c r="C3" s="211" t="s">
        <v>51</v>
      </c>
      <c r="D3" s="363">
        <v>16</v>
      </c>
      <c r="E3" s="213">
        <v>4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3.5" thickBot="1">
      <c r="A4" s="242" t="s">
        <v>289</v>
      </c>
      <c r="B4" s="243" t="s">
        <v>290</v>
      </c>
      <c r="C4" s="244" t="s">
        <v>51</v>
      </c>
      <c r="D4" s="245">
        <v>9</v>
      </c>
      <c r="E4" s="246">
        <v>0</v>
      </c>
      <c r="G4" s="53">
        <f>SUM(E2)</f>
        <v>2</v>
      </c>
      <c r="H4" s="56">
        <f>SUM(D2)</f>
        <v>15</v>
      </c>
      <c r="I4" s="56">
        <f>RANK(G4,G$4:G$16)</f>
        <v>8</v>
      </c>
      <c r="J4" s="56">
        <f>RANK(H4,H$4:H$16)</f>
        <v>10</v>
      </c>
      <c r="K4" s="61" t="s">
        <v>284</v>
      </c>
    </row>
    <row r="5" spans="1:11" ht="12.75">
      <c r="A5" s="209" t="s">
        <v>312</v>
      </c>
      <c r="B5" s="210" t="s">
        <v>313</v>
      </c>
      <c r="C5" s="211" t="s">
        <v>234</v>
      </c>
      <c r="D5" s="212">
        <v>13</v>
      </c>
      <c r="E5" s="213">
        <v>3</v>
      </c>
      <c r="G5" s="54">
        <f>SUM(E3:E4)</f>
        <v>4</v>
      </c>
      <c r="H5" s="36">
        <f>SUM(D3:D4)</f>
        <v>25</v>
      </c>
      <c r="I5" s="364">
        <f>RANK(G5,G$4:G$16)</f>
        <v>5</v>
      </c>
      <c r="J5" s="36">
        <f aca="true" t="shared" si="0" ref="J5:J16">RANK(H5,H$4:H$16)</f>
        <v>6</v>
      </c>
      <c r="K5" s="62" t="s">
        <v>51</v>
      </c>
    </row>
    <row r="6" spans="1:11" ht="13.5" thickBot="1">
      <c r="A6" s="219" t="s">
        <v>314</v>
      </c>
      <c r="B6" s="220" t="s">
        <v>315</v>
      </c>
      <c r="C6" s="221" t="s">
        <v>234</v>
      </c>
      <c r="D6" s="222">
        <v>19</v>
      </c>
      <c r="E6" s="223">
        <v>3</v>
      </c>
      <c r="G6" s="51">
        <f>SUM(E5:E6)</f>
        <v>6</v>
      </c>
      <c r="H6" s="36">
        <f>SUM(D5:D6)</f>
        <v>32</v>
      </c>
      <c r="I6" s="361">
        <f aca="true" t="shared" si="1" ref="I6:I16">RANK(G6,G$4:G$16)</f>
        <v>4</v>
      </c>
      <c r="J6" s="361">
        <f t="shared" si="0"/>
        <v>4</v>
      </c>
      <c r="K6" s="62" t="s">
        <v>234</v>
      </c>
    </row>
    <row r="7" spans="1:11" ht="13.5" thickBot="1">
      <c r="A7" s="248" t="s">
        <v>328</v>
      </c>
      <c r="B7" s="249" t="s">
        <v>329</v>
      </c>
      <c r="C7" s="250" t="s">
        <v>163</v>
      </c>
      <c r="D7" s="251">
        <v>8</v>
      </c>
      <c r="E7" s="252">
        <v>2</v>
      </c>
      <c r="G7" s="51">
        <f>SUM(E7)</f>
        <v>2</v>
      </c>
      <c r="H7" s="36">
        <f>SUM(D7)</f>
        <v>8</v>
      </c>
      <c r="I7" s="36">
        <f t="shared" si="1"/>
        <v>8</v>
      </c>
      <c r="J7" s="36">
        <f t="shared" si="0"/>
        <v>12</v>
      </c>
      <c r="K7" s="62" t="s">
        <v>163</v>
      </c>
    </row>
    <row r="8" spans="1:11" ht="12.75">
      <c r="A8" s="209" t="s">
        <v>320</v>
      </c>
      <c r="B8" s="210" t="s">
        <v>321</v>
      </c>
      <c r="C8" s="241" t="s">
        <v>239</v>
      </c>
      <c r="D8" s="212">
        <v>15</v>
      </c>
      <c r="E8" s="213">
        <v>2</v>
      </c>
      <c r="G8" s="51">
        <f>SUM(E8:E9)</f>
        <v>8</v>
      </c>
      <c r="H8" s="36">
        <f>SUM(D8:D9)</f>
        <v>37</v>
      </c>
      <c r="I8" s="361">
        <f t="shared" si="1"/>
        <v>1</v>
      </c>
      <c r="J8" s="361">
        <f t="shared" si="0"/>
        <v>2</v>
      </c>
      <c r="K8" s="256" t="s">
        <v>239</v>
      </c>
    </row>
    <row r="9" spans="1:11" ht="13.5" thickBot="1">
      <c r="A9" s="242" t="s">
        <v>322</v>
      </c>
      <c r="B9" s="243" t="s">
        <v>161</v>
      </c>
      <c r="C9" s="247" t="s">
        <v>239</v>
      </c>
      <c r="D9" s="245">
        <v>22</v>
      </c>
      <c r="E9" s="246">
        <v>6</v>
      </c>
      <c r="G9" s="51">
        <f>SUM(E10:E11)</f>
        <v>3</v>
      </c>
      <c r="H9" s="36">
        <f>SUM(D10:D11)</f>
        <v>22</v>
      </c>
      <c r="I9" s="36">
        <f t="shared" si="1"/>
        <v>6</v>
      </c>
      <c r="J9" s="36">
        <f t="shared" si="0"/>
        <v>8</v>
      </c>
      <c r="K9" s="62" t="s">
        <v>29</v>
      </c>
    </row>
    <row r="10" spans="1:11" ht="12.75">
      <c r="A10" s="209" t="s">
        <v>294</v>
      </c>
      <c r="B10" s="210" t="s">
        <v>295</v>
      </c>
      <c r="C10" s="211" t="s">
        <v>29</v>
      </c>
      <c r="D10" s="212">
        <v>13</v>
      </c>
      <c r="E10" s="213">
        <v>2</v>
      </c>
      <c r="G10" s="51">
        <f>SUM(E12:E13)</f>
        <v>2</v>
      </c>
      <c r="H10" s="36">
        <f>SUM(D12:D13)</f>
        <v>24</v>
      </c>
      <c r="I10" s="36">
        <f t="shared" si="1"/>
        <v>8</v>
      </c>
      <c r="J10" s="36">
        <f t="shared" si="0"/>
        <v>7</v>
      </c>
      <c r="K10" s="62" t="s">
        <v>323</v>
      </c>
    </row>
    <row r="11" spans="1:11" ht="13.5" thickBot="1">
      <c r="A11" s="219" t="s">
        <v>296</v>
      </c>
      <c r="B11" s="220" t="s">
        <v>297</v>
      </c>
      <c r="C11" s="221" t="s">
        <v>29</v>
      </c>
      <c r="D11" s="222">
        <v>9</v>
      </c>
      <c r="E11" s="223">
        <v>1</v>
      </c>
      <c r="G11" s="51">
        <f>SUM(E14)</f>
        <v>3</v>
      </c>
      <c r="H11" s="36">
        <f>SUM(D14)</f>
        <v>18</v>
      </c>
      <c r="I11" s="36">
        <f t="shared" si="1"/>
        <v>6</v>
      </c>
      <c r="J11" s="36">
        <f t="shared" si="0"/>
        <v>9</v>
      </c>
      <c r="K11" s="62" t="s">
        <v>291</v>
      </c>
    </row>
    <row r="12" spans="1:11" ht="12.75">
      <c r="A12" s="224" t="s">
        <v>324</v>
      </c>
      <c r="B12" s="225" t="s">
        <v>325</v>
      </c>
      <c r="C12" s="226" t="s">
        <v>323</v>
      </c>
      <c r="D12" s="233">
        <v>15</v>
      </c>
      <c r="E12" s="227">
        <v>1</v>
      </c>
      <c r="G12" s="51">
        <f>SUM(E15:E16)</f>
        <v>8</v>
      </c>
      <c r="H12" s="36">
        <f>SUM(D15:D16)</f>
        <v>42</v>
      </c>
      <c r="I12" s="361">
        <f t="shared" si="1"/>
        <v>1</v>
      </c>
      <c r="J12" s="361">
        <f t="shared" si="0"/>
        <v>1</v>
      </c>
      <c r="K12" s="62" t="s">
        <v>308</v>
      </c>
    </row>
    <row r="13" spans="1:11" ht="16.5" thickBot="1">
      <c r="A13" s="219" t="s">
        <v>326</v>
      </c>
      <c r="B13" s="220" t="s">
        <v>327</v>
      </c>
      <c r="C13" s="221" t="s">
        <v>323</v>
      </c>
      <c r="D13" s="222">
        <v>9</v>
      </c>
      <c r="E13" s="223">
        <v>1</v>
      </c>
      <c r="G13" s="51">
        <f>SUM(E17:E18)</f>
        <v>1</v>
      </c>
      <c r="H13" s="36">
        <f>SUM(D17:D18)</f>
        <v>15</v>
      </c>
      <c r="I13" s="36">
        <f t="shared" si="1"/>
        <v>12</v>
      </c>
      <c r="J13" s="36">
        <f t="shared" si="0"/>
        <v>10</v>
      </c>
      <c r="K13" s="257" t="s">
        <v>304</v>
      </c>
    </row>
    <row r="14" spans="1:11" ht="13.5" thickBot="1">
      <c r="A14" s="208" t="s">
        <v>292</v>
      </c>
      <c r="B14" s="206" t="s">
        <v>293</v>
      </c>
      <c r="C14" s="253" t="s">
        <v>291</v>
      </c>
      <c r="D14" s="254">
        <v>18</v>
      </c>
      <c r="E14" s="255">
        <v>3</v>
      </c>
      <c r="G14" s="51">
        <f>SUM(E19:E21)</f>
        <v>7</v>
      </c>
      <c r="H14" s="36">
        <f>SUM(D19:D21)</f>
        <v>33</v>
      </c>
      <c r="I14" s="361">
        <f t="shared" si="1"/>
        <v>3</v>
      </c>
      <c r="J14" s="361">
        <f t="shared" si="0"/>
        <v>3</v>
      </c>
      <c r="K14" s="62" t="s">
        <v>252</v>
      </c>
    </row>
    <row r="15" spans="1:11" ht="12.75">
      <c r="A15" s="209" t="s">
        <v>309</v>
      </c>
      <c r="B15" s="210" t="s">
        <v>61</v>
      </c>
      <c r="C15" s="211" t="s">
        <v>308</v>
      </c>
      <c r="D15" s="212">
        <v>15</v>
      </c>
      <c r="E15" s="213">
        <v>1</v>
      </c>
      <c r="G15" s="51">
        <f>SUM(E22:E23)</f>
        <v>2</v>
      </c>
      <c r="H15" s="36">
        <f>SUM(D22:D23)</f>
        <v>27</v>
      </c>
      <c r="I15" s="36">
        <f t="shared" si="1"/>
        <v>8</v>
      </c>
      <c r="J15" s="361">
        <f t="shared" si="0"/>
        <v>5</v>
      </c>
      <c r="K15" s="256" t="s">
        <v>123</v>
      </c>
    </row>
    <row r="16" spans="1:11" ht="13.5" thickBot="1">
      <c r="A16" s="219" t="s">
        <v>310</v>
      </c>
      <c r="B16" s="220" t="s">
        <v>311</v>
      </c>
      <c r="C16" s="221" t="s">
        <v>308</v>
      </c>
      <c r="D16" s="222">
        <v>27</v>
      </c>
      <c r="E16" s="223">
        <v>7</v>
      </c>
      <c r="G16" s="55">
        <f>SUM(E24)</f>
        <v>0</v>
      </c>
      <c r="H16" s="57">
        <f>SUM(D24)</f>
        <v>0</v>
      </c>
      <c r="I16" s="57">
        <f t="shared" si="1"/>
        <v>13</v>
      </c>
      <c r="J16" s="57">
        <f t="shared" si="0"/>
        <v>13</v>
      </c>
      <c r="K16" s="258" t="s">
        <v>301</v>
      </c>
    </row>
    <row r="17" spans="1:5" ht="15.75">
      <c r="A17" s="224" t="s">
        <v>305</v>
      </c>
      <c r="B17" s="225" t="s">
        <v>127</v>
      </c>
      <c r="C17" s="234" t="s">
        <v>304</v>
      </c>
      <c r="D17" s="233">
        <v>15</v>
      </c>
      <c r="E17" s="227">
        <v>1</v>
      </c>
    </row>
    <row r="18" spans="1:5" ht="13.5" thickBot="1">
      <c r="A18" s="179" t="s">
        <v>306</v>
      </c>
      <c r="B18" s="207" t="s">
        <v>307</v>
      </c>
      <c r="C18" s="240" t="s">
        <v>304</v>
      </c>
      <c r="D18" s="182"/>
      <c r="E18" s="183"/>
    </row>
    <row r="19" spans="1:5" ht="12.75">
      <c r="A19" s="224" t="s">
        <v>298</v>
      </c>
      <c r="B19" s="225" t="s">
        <v>241</v>
      </c>
      <c r="C19" s="226" t="s">
        <v>252</v>
      </c>
      <c r="D19" s="233">
        <v>12</v>
      </c>
      <c r="E19" s="227">
        <v>1</v>
      </c>
    </row>
    <row r="20" spans="1:5" ht="12.75">
      <c r="A20" s="214" t="s">
        <v>299</v>
      </c>
      <c r="B20" s="215" t="s">
        <v>134</v>
      </c>
      <c r="C20" s="216" t="s">
        <v>252</v>
      </c>
      <c r="D20" s="218">
        <v>21</v>
      </c>
      <c r="E20" s="217">
        <v>6</v>
      </c>
    </row>
    <row r="21" spans="1:5" ht="13.5" thickBot="1">
      <c r="A21" s="179" t="s">
        <v>300</v>
      </c>
      <c r="B21" s="207" t="s">
        <v>82</v>
      </c>
      <c r="C21" s="240" t="s">
        <v>252</v>
      </c>
      <c r="D21" s="182"/>
      <c r="E21" s="183"/>
    </row>
    <row r="22" spans="1:5" ht="12.75">
      <c r="A22" s="224" t="s">
        <v>316</v>
      </c>
      <c r="B22" s="225" t="s">
        <v>317</v>
      </c>
      <c r="C22" s="226" t="s">
        <v>123</v>
      </c>
      <c r="D22" s="233">
        <v>18</v>
      </c>
      <c r="E22" s="227">
        <v>2</v>
      </c>
    </row>
    <row r="23" spans="1:5" ht="13.5" thickBot="1">
      <c r="A23" s="242" t="s">
        <v>318</v>
      </c>
      <c r="B23" s="243" t="s">
        <v>319</v>
      </c>
      <c r="C23" s="247" t="s">
        <v>123</v>
      </c>
      <c r="D23" s="245">
        <v>9</v>
      </c>
      <c r="E23" s="246">
        <v>0</v>
      </c>
    </row>
    <row r="24" spans="1:5" ht="13.5" thickBot="1">
      <c r="A24" s="235" t="s">
        <v>302</v>
      </c>
      <c r="B24" s="236" t="s">
        <v>303</v>
      </c>
      <c r="C24" s="237" t="s">
        <v>301</v>
      </c>
      <c r="D24" s="238"/>
      <c r="E24" s="239"/>
    </row>
    <row r="25" spans="9:11" ht="13.5" thickBot="1">
      <c r="I25" s="1065" t="s">
        <v>19</v>
      </c>
      <c r="J25" s="1066"/>
      <c r="K25" s="1067"/>
    </row>
    <row r="26" spans="2:11" ht="13.5" thickBot="1">
      <c r="B26" s="10"/>
      <c r="C26" s="23"/>
      <c r="D26" s="23"/>
      <c r="E26" s="25"/>
      <c r="I26" s="38" t="s">
        <v>21</v>
      </c>
      <c r="J26" s="37" t="s">
        <v>18</v>
      </c>
      <c r="K26" s="40" t="s">
        <v>2</v>
      </c>
    </row>
    <row r="27" spans="2:11" ht="12.75">
      <c r="B27" s="10"/>
      <c r="C27" s="10"/>
      <c r="D27" s="25"/>
      <c r="E27" s="25"/>
      <c r="I27" s="39">
        <v>1</v>
      </c>
      <c r="J27" s="21">
        <v>6.5</v>
      </c>
      <c r="K27" s="186" t="s">
        <v>445</v>
      </c>
    </row>
    <row r="28" spans="2:11" ht="12.75">
      <c r="B28" s="10"/>
      <c r="C28" s="10"/>
      <c r="D28" s="25"/>
      <c r="E28" s="25"/>
      <c r="I28" s="3">
        <v>1</v>
      </c>
      <c r="J28" s="1">
        <v>6.5</v>
      </c>
      <c r="K28" s="187" t="s">
        <v>308</v>
      </c>
    </row>
    <row r="29" spans="2:11" ht="12.75">
      <c r="B29" s="10"/>
      <c r="C29" s="23"/>
      <c r="D29" s="25"/>
      <c r="I29" s="3">
        <v>3</v>
      </c>
      <c r="J29" s="1">
        <v>3</v>
      </c>
      <c r="K29" s="187" t="s">
        <v>252</v>
      </c>
    </row>
    <row r="30" spans="2:11" ht="12.75">
      <c r="B30" s="10"/>
      <c r="C30" s="23"/>
      <c r="D30" s="25"/>
      <c r="I30" s="3">
        <v>4</v>
      </c>
      <c r="J30" s="1">
        <v>2</v>
      </c>
      <c r="K30" s="187" t="s">
        <v>234</v>
      </c>
    </row>
    <row r="31" spans="2:11" ht="13.5" thickBot="1">
      <c r="B31" s="10"/>
      <c r="C31" s="23"/>
      <c r="D31" s="25"/>
      <c r="I31" s="4">
        <v>5</v>
      </c>
      <c r="J31" s="2">
        <v>1</v>
      </c>
      <c r="K31" s="188" t="s">
        <v>51</v>
      </c>
    </row>
    <row r="32" spans="2:11" ht="13.5" thickBot="1">
      <c r="B32" s="10"/>
      <c r="C32" s="23"/>
      <c r="D32" s="25"/>
      <c r="I32" s="25"/>
      <c r="J32" s="25"/>
      <c r="K32" s="25"/>
    </row>
    <row r="33" spans="2:11" ht="13.5" thickBot="1">
      <c r="B33" s="10"/>
      <c r="C33" s="23"/>
      <c r="D33" s="25"/>
      <c r="I33" s="1065" t="s">
        <v>20</v>
      </c>
      <c r="J33" s="1066"/>
      <c r="K33" s="1067"/>
    </row>
    <row r="34" spans="2:11" ht="13.5" thickBot="1">
      <c r="B34" s="10"/>
      <c r="C34" s="23"/>
      <c r="D34" s="25"/>
      <c r="I34" s="9" t="s">
        <v>21</v>
      </c>
      <c r="J34" s="11" t="s">
        <v>18</v>
      </c>
      <c r="K34" s="9" t="s">
        <v>2</v>
      </c>
    </row>
    <row r="35" spans="2:11" ht="12.75">
      <c r="B35" s="10"/>
      <c r="C35" s="23"/>
      <c r="D35" s="25"/>
      <c r="I35" s="6">
        <v>1</v>
      </c>
      <c r="J35" s="5">
        <v>8</v>
      </c>
      <c r="K35" s="195" t="s">
        <v>308</v>
      </c>
    </row>
    <row r="36" spans="2:11" ht="12.75">
      <c r="B36" s="10"/>
      <c r="C36" s="23"/>
      <c r="D36" s="25"/>
      <c r="I36" s="1">
        <v>2</v>
      </c>
      <c r="J36" s="3">
        <v>5</v>
      </c>
      <c r="K36" s="196" t="s">
        <v>445</v>
      </c>
    </row>
    <row r="37" spans="2:11" ht="12.75">
      <c r="B37" s="10"/>
      <c r="C37" s="23"/>
      <c r="D37" s="25"/>
      <c r="I37" s="1">
        <v>3</v>
      </c>
      <c r="J37" s="3">
        <v>3</v>
      </c>
      <c r="K37" s="196" t="s">
        <v>252</v>
      </c>
    </row>
    <row r="38" spans="2:11" ht="12.75">
      <c r="B38" s="10"/>
      <c r="C38" s="23"/>
      <c r="D38" s="25"/>
      <c r="I38" s="1">
        <v>4</v>
      </c>
      <c r="J38" s="3">
        <v>2</v>
      </c>
      <c r="K38" s="196" t="s">
        <v>234</v>
      </c>
    </row>
    <row r="39" spans="2:11" ht="13.5" thickBot="1">
      <c r="B39" s="10"/>
      <c r="C39" s="23"/>
      <c r="D39" s="25"/>
      <c r="I39" s="2">
        <v>5</v>
      </c>
      <c r="J39" s="4">
        <v>1</v>
      </c>
      <c r="K39" s="197" t="s">
        <v>123</v>
      </c>
    </row>
    <row r="40" spans="2:4" ht="12.75">
      <c r="B40" s="10"/>
      <c r="C40" s="23"/>
      <c r="D40" s="25"/>
    </row>
    <row r="41" spans="2:4" ht="12.75">
      <c r="B41" s="10"/>
      <c r="C41" s="23"/>
      <c r="D41" s="25"/>
    </row>
    <row r="42" spans="2:4" ht="12.75">
      <c r="B42" s="10"/>
      <c r="C42" s="23"/>
      <c r="D42" s="25"/>
    </row>
    <row r="43" spans="2:4" ht="12.75">
      <c r="B43" s="10"/>
      <c r="C43" s="23"/>
      <c r="D43" s="25"/>
    </row>
    <row r="44" spans="2:4" ht="12.75">
      <c r="B44" s="10"/>
      <c r="C44" s="23"/>
      <c r="D44" s="25"/>
    </row>
    <row r="45" spans="2:4" ht="12.75">
      <c r="B45" s="10"/>
      <c r="C45" s="23"/>
      <c r="D45" s="25"/>
    </row>
    <row r="46" spans="2:4" ht="12.75">
      <c r="B46" s="10"/>
      <c r="C46" s="23"/>
      <c r="D46" s="25"/>
    </row>
    <row r="47" spans="2:4" ht="12.75">
      <c r="B47" s="10"/>
      <c r="C47" s="23"/>
      <c r="D47" s="25"/>
    </row>
    <row r="48" spans="2:4" ht="12.75">
      <c r="B48" s="10"/>
      <c r="C48" s="23"/>
      <c r="D48" s="25"/>
    </row>
    <row r="49" spans="2:4" ht="12.75">
      <c r="B49" s="10"/>
      <c r="C49" s="23"/>
      <c r="D49" s="25"/>
    </row>
    <row r="50" spans="2:4" ht="12.75">
      <c r="B50" s="10"/>
      <c r="C50" s="23"/>
      <c r="D50" s="25"/>
    </row>
    <row r="51" spans="2:4" ht="12.75">
      <c r="B51" s="10"/>
      <c r="C51" s="23"/>
      <c r="D51" s="25"/>
    </row>
    <row r="52" spans="2:4" ht="12.75">
      <c r="B52" s="10"/>
      <c r="C52" s="23"/>
      <c r="D52" s="25"/>
    </row>
    <row r="53" spans="2:4" ht="12.75">
      <c r="B53" s="10"/>
      <c r="C53" s="23"/>
      <c r="D53" s="25"/>
    </row>
    <row r="54" spans="2:4" ht="12.75">
      <c r="B54" s="10"/>
      <c r="C54" s="10"/>
      <c r="D54" s="25"/>
    </row>
    <row r="55" spans="2:4" ht="12.75">
      <c r="B55" s="10"/>
      <c r="C55" s="10"/>
      <c r="D55" s="25"/>
    </row>
    <row r="56" spans="2:4" ht="12.75">
      <c r="B56" s="10"/>
      <c r="C56" s="10"/>
      <c r="D56" s="25"/>
    </row>
    <row r="57" spans="2:4" ht="12.75">
      <c r="B57" s="10"/>
      <c r="C57" s="10"/>
      <c r="D57" s="25"/>
    </row>
    <row r="58" spans="2:4" ht="12.75">
      <c r="B58" s="10"/>
      <c r="C58" s="10"/>
      <c r="D58" s="25"/>
    </row>
    <row r="59" spans="2:4" ht="12.75">
      <c r="B59" s="10"/>
      <c r="C59" s="10"/>
      <c r="D59" s="25"/>
    </row>
    <row r="60" spans="2:4" ht="12.75">
      <c r="B60" s="10"/>
      <c r="C60" s="10"/>
      <c r="D60" s="25"/>
    </row>
    <row r="61" spans="2:4" ht="12.75">
      <c r="B61" s="10"/>
      <c r="C61" s="10"/>
      <c r="D61" s="25"/>
    </row>
    <row r="62" spans="2:4" ht="12.75">
      <c r="B62" s="10"/>
      <c r="C62" s="10"/>
      <c r="D62" s="25"/>
    </row>
    <row r="63" spans="2:4" ht="12.75">
      <c r="B63" s="10"/>
      <c r="C63" s="10"/>
      <c r="D63" s="25"/>
    </row>
    <row r="64" spans="2:4" ht="12.75">
      <c r="B64" s="10"/>
      <c r="C64" s="10"/>
      <c r="D64" s="25"/>
    </row>
    <row r="65" spans="2:4" ht="12.75">
      <c r="B65" s="10"/>
      <c r="C65" s="10"/>
      <c r="D65" s="25"/>
    </row>
    <row r="66" spans="2:4" ht="12.75">
      <c r="B66" s="10"/>
      <c r="C66" s="10"/>
      <c r="D66" s="25"/>
    </row>
    <row r="67" spans="2:4" ht="12.75">
      <c r="B67" s="10"/>
      <c r="C67" s="10"/>
      <c r="D67" s="25"/>
    </row>
    <row r="68" spans="2:4" ht="12.75">
      <c r="B68" s="10"/>
      <c r="C68" s="10"/>
      <c r="D68" s="25"/>
    </row>
    <row r="69" spans="2:4" ht="12.75">
      <c r="B69" s="10"/>
      <c r="C69" s="10"/>
      <c r="D69" s="25"/>
    </row>
    <row r="70" spans="2:4" ht="12.75">
      <c r="B70" s="10"/>
      <c r="C70" s="10"/>
      <c r="D70" s="25"/>
    </row>
    <row r="71" spans="2:4" ht="12.75">
      <c r="B71" s="10"/>
      <c r="C71" s="10"/>
      <c r="D71" s="25"/>
    </row>
    <row r="72" spans="2:4" ht="12.75">
      <c r="B72" s="10"/>
      <c r="C72" s="10"/>
      <c r="D72" s="25"/>
    </row>
    <row r="73" spans="2:4" ht="12.75">
      <c r="B73" s="10"/>
      <c r="C73" s="10"/>
      <c r="D73" s="25"/>
    </row>
    <row r="74" spans="2:4" ht="12.75">
      <c r="B74" s="10"/>
      <c r="C74" s="10"/>
      <c r="D74" s="25"/>
    </row>
    <row r="75" spans="2:4" ht="12.75">
      <c r="B75" s="10"/>
      <c r="C75" s="10"/>
      <c r="D75" s="25"/>
    </row>
    <row r="76" spans="2:4" ht="12.75">
      <c r="B76" s="10"/>
      <c r="C76" s="10"/>
      <c r="D76" s="25"/>
    </row>
    <row r="77" spans="2:4" ht="12.75">
      <c r="B77" s="10"/>
      <c r="C77" s="10"/>
      <c r="D77" s="25"/>
    </row>
    <row r="78" spans="2:4" ht="12.75">
      <c r="B78" s="10"/>
      <c r="C78" s="10"/>
      <c r="D78" s="25"/>
    </row>
    <row r="79" spans="2:4" ht="12.75">
      <c r="B79" s="10"/>
      <c r="C79" s="10"/>
      <c r="D79" s="25"/>
    </row>
    <row r="80" spans="2:4" ht="12.75">
      <c r="B80" s="10"/>
      <c r="C80" s="10"/>
      <c r="D80" s="25"/>
    </row>
    <row r="81" spans="2:4" ht="12.75">
      <c r="B81" s="10"/>
      <c r="C81" s="10"/>
      <c r="D81" s="25"/>
    </row>
    <row r="82" spans="2:4" ht="12.75">
      <c r="B82" s="10"/>
      <c r="C82" s="10"/>
      <c r="D82" s="25"/>
    </row>
    <row r="83" spans="2:4" ht="12.75">
      <c r="B83" s="10"/>
      <c r="C83" s="10"/>
      <c r="D83" s="25"/>
    </row>
    <row r="84" spans="2:4" ht="12.75">
      <c r="B84" s="10"/>
      <c r="C84" s="10"/>
      <c r="D84" s="25"/>
    </row>
    <row r="85" spans="2:4" ht="12.75">
      <c r="B85" s="10"/>
      <c r="C85" s="10"/>
      <c r="D85" s="25"/>
    </row>
    <row r="86" spans="2:4" ht="12.75">
      <c r="B86" s="10"/>
      <c r="C86" s="10"/>
      <c r="D86" s="25"/>
    </row>
    <row r="87" spans="2:4" ht="12.75">
      <c r="B87" s="10"/>
      <c r="C87" s="10"/>
      <c r="D87" s="25"/>
    </row>
    <row r="88" spans="2:4" ht="12.75">
      <c r="B88" s="10"/>
      <c r="C88" s="10"/>
      <c r="D88" s="25"/>
    </row>
    <row r="89" spans="2:4" ht="12.75">
      <c r="B89" s="10"/>
      <c r="C89" s="10"/>
      <c r="D89" s="25"/>
    </row>
    <row r="90" spans="2:4" ht="12.75">
      <c r="B90" s="10"/>
      <c r="C90" s="10"/>
      <c r="D90" s="25"/>
    </row>
    <row r="91" spans="2:4" ht="12.75">
      <c r="B91" s="10"/>
      <c r="C91" s="10"/>
      <c r="D91" s="25"/>
    </row>
    <row r="92" spans="2:4" ht="12.75">
      <c r="B92" s="10"/>
      <c r="C92" s="10"/>
      <c r="D92" s="25"/>
    </row>
    <row r="93" spans="2:4" ht="12.75">
      <c r="B93" s="10"/>
      <c r="C93" s="10"/>
      <c r="D93" s="25"/>
    </row>
    <row r="94" spans="2:4" ht="12.75">
      <c r="B94" s="10"/>
      <c r="C94" s="10"/>
      <c r="D94" s="25"/>
    </row>
    <row r="95" spans="2:4" ht="12.75">
      <c r="B95" s="10"/>
      <c r="C95" s="10"/>
      <c r="D95" s="25"/>
    </row>
    <row r="96" spans="2:4" ht="12.75">
      <c r="B96" s="10"/>
      <c r="C96" s="10"/>
      <c r="D96" s="25"/>
    </row>
    <row r="97" spans="2:4" ht="12.75">
      <c r="B97" s="10"/>
      <c r="C97" s="10"/>
      <c r="D97" s="25"/>
    </row>
    <row r="98" spans="2:4" ht="12.75">
      <c r="B98" s="10"/>
      <c r="C98" s="10"/>
      <c r="D98" s="25"/>
    </row>
  </sheetData>
  <sheetProtection/>
  <mergeCells count="5">
    <mergeCell ref="G2:H2"/>
    <mergeCell ref="I2:J2"/>
    <mergeCell ref="K2:K3"/>
    <mergeCell ref="I25:K25"/>
    <mergeCell ref="I33:K3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16">
      <selection activeCell="G36" sqref="G36"/>
    </sheetView>
  </sheetViews>
  <sheetFormatPr defaultColWidth="11.421875" defaultRowHeight="12.75"/>
  <cols>
    <col min="1" max="1" width="15.28125" style="140" bestFit="1" customWidth="1"/>
    <col min="2" max="2" width="12.140625" style="140" bestFit="1" customWidth="1"/>
    <col min="3" max="3" width="43.421875" style="140" bestFit="1" customWidth="1"/>
    <col min="4" max="4" width="14.00390625" style="140" bestFit="1" customWidth="1"/>
    <col min="5" max="5" width="14.00390625" style="140" customWidth="1"/>
    <col min="6" max="6" width="3.421875" style="0" customWidth="1"/>
    <col min="7" max="7" width="6.57421875" style="0" bestFit="1" customWidth="1"/>
    <col min="8" max="8" width="5.7109375" style="0" bestFit="1" customWidth="1"/>
    <col min="9" max="9" width="10.00390625" style="0" customWidth="1"/>
    <col min="10" max="10" width="11.28125" style="0" customWidth="1"/>
    <col min="11" max="11" width="43.421875" style="0" bestFit="1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</row>
    <row r="2" spans="1:11" ht="13.5" thickBot="1">
      <c r="A2" s="369" t="s">
        <v>56</v>
      </c>
      <c r="B2" s="156" t="s">
        <v>57</v>
      </c>
      <c r="C2" s="363" t="s">
        <v>51</v>
      </c>
      <c r="D2" s="31">
        <v>10</v>
      </c>
      <c r="E2" s="32">
        <v>9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370" t="s">
        <v>60</v>
      </c>
      <c r="B3" s="158" t="s">
        <v>61</v>
      </c>
      <c r="C3" s="380" t="s">
        <v>51</v>
      </c>
      <c r="D3" s="36">
        <v>8</v>
      </c>
      <c r="E3" s="52">
        <v>8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370" t="s">
        <v>336</v>
      </c>
      <c r="B4" s="158" t="s">
        <v>91</v>
      </c>
      <c r="C4" s="380" t="s">
        <v>51</v>
      </c>
      <c r="D4" s="49">
        <v>5</v>
      </c>
      <c r="E4" s="52">
        <v>6</v>
      </c>
      <c r="G4" s="53">
        <f>SUM(D2:D6)</f>
        <v>26</v>
      </c>
      <c r="H4" s="407">
        <f>SUM(E2:E6)</f>
        <v>23</v>
      </c>
      <c r="I4" s="430">
        <f>RANK(G4,G$4:G$22)</f>
        <v>1</v>
      </c>
      <c r="J4" s="431">
        <f>RANK(H4,H$4:H$22)</f>
        <v>3</v>
      </c>
      <c r="K4" s="403" t="s">
        <v>51</v>
      </c>
    </row>
    <row r="5" spans="1:11" ht="12.75">
      <c r="A5" s="370" t="s">
        <v>58</v>
      </c>
      <c r="B5" s="158" t="s">
        <v>59</v>
      </c>
      <c r="C5" s="380" t="s">
        <v>51</v>
      </c>
      <c r="D5" s="49">
        <v>3</v>
      </c>
      <c r="E5" s="52"/>
      <c r="G5" s="54">
        <f>SUM(D7:D11)</f>
        <v>19</v>
      </c>
      <c r="H5" s="408">
        <f>SUM(E7:E11)</f>
        <v>10</v>
      </c>
      <c r="I5" s="54">
        <f aca="true" t="shared" si="0" ref="I5:I22">RANK(G5,G$4:G$22)</f>
        <v>6</v>
      </c>
      <c r="J5" s="62">
        <f aca="true" t="shared" si="1" ref="J5:J22">RANK(H5,H$4:H$22)</f>
        <v>10</v>
      </c>
      <c r="K5" s="404" t="s">
        <v>444</v>
      </c>
    </row>
    <row r="6" spans="1:11" ht="13.5" thickBot="1">
      <c r="A6" s="373" t="s">
        <v>475</v>
      </c>
      <c r="B6" s="180" t="s">
        <v>476</v>
      </c>
      <c r="C6" s="181" t="s">
        <v>51</v>
      </c>
      <c r="D6" s="182"/>
      <c r="E6" s="183"/>
      <c r="G6" s="51">
        <f>SUM(D12:D16)</f>
        <v>16</v>
      </c>
      <c r="H6" s="409">
        <f>SUM(E12:E16)</f>
        <v>8</v>
      </c>
      <c r="I6" s="54">
        <f t="shared" si="0"/>
        <v>9</v>
      </c>
      <c r="J6" s="62">
        <f t="shared" si="1"/>
        <v>11</v>
      </c>
      <c r="K6" s="404" t="s">
        <v>436</v>
      </c>
    </row>
    <row r="7" spans="1:11" ht="12.75">
      <c r="A7" s="366" t="s">
        <v>330</v>
      </c>
      <c r="B7" s="387" t="s">
        <v>331</v>
      </c>
      <c r="C7" s="56" t="s">
        <v>444</v>
      </c>
      <c r="D7" s="31"/>
      <c r="E7" s="32"/>
      <c r="G7" s="51">
        <f>SUM(D17:D19)</f>
        <v>0</v>
      </c>
      <c r="H7" s="409">
        <f>SUM(E17:E19)</f>
        <v>3</v>
      </c>
      <c r="I7" s="54">
        <f t="shared" si="0"/>
        <v>15</v>
      </c>
      <c r="J7" s="62">
        <f t="shared" si="1"/>
        <v>16</v>
      </c>
      <c r="K7" s="404" t="s">
        <v>434</v>
      </c>
    </row>
    <row r="8" spans="1:11" ht="12.75">
      <c r="A8" s="367" t="s">
        <v>448</v>
      </c>
      <c r="B8" s="382" t="s">
        <v>449</v>
      </c>
      <c r="C8" s="36" t="s">
        <v>444</v>
      </c>
      <c r="D8" s="49">
        <v>10</v>
      </c>
      <c r="E8" s="52">
        <v>10</v>
      </c>
      <c r="G8" s="426">
        <f>SUM(D20:D22)</f>
        <v>0</v>
      </c>
      <c r="H8" s="427">
        <f>SUM(E20:E22)</f>
        <v>0</v>
      </c>
      <c r="I8" s="426">
        <f t="shared" si="0"/>
        <v>15</v>
      </c>
      <c r="J8" s="428">
        <f t="shared" si="1"/>
        <v>17</v>
      </c>
      <c r="K8" s="429" t="s">
        <v>437</v>
      </c>
    </row>
    <row r="9" spans="1:11" ht="12.75">
      <c r="A9" s="367" t="s">
        <v>333</v>
      </c>
      <c r="B9" s="382" t="s">
        <v>334</v>
      </c>
      <c r="C9" s="36" t="s">
        <v>444</v>
      </c>
      <c r="D9" s="49"/>
      <c r="E9" s="52"/>
      <c r="G9" s="51">
        <f>SUM(D23:D27)</f>
        <v>21</v>
      </c>
      <c r="H9" s="409">
        <f>SUM(E23:E27)</f>
        <v>22</v>
      </c>
      <c r="I9" s="432">
        <f t="shared" si="0"/>
        <v>4</v>
      </c>
      <c r="J9" s="362">
        <f t="shared" si="1"/>
        <v>4</v>
      </c>
      <c r="K9" s="404" t="s">
        <v>29</v>
      </c>
    </row>
    <row r="10" spans="1:11" ht="12.75">
      <c r="A10" s="367" t="s">
        <v>450</v>
      </c>
      <c r="B10" s="382" t="s">
        <v>224</v>
      </c>
      <c r="C10" s="36" t="s">
        <v>444</v>
      </c>
      <c r="D10" s="49">
        <v>2</v>
      </c>
      <c r="E10" s="52"/>
      <c r="G10" s="51">
        <f>SUM(D28:D30)</f>
        <v>0</v>
      </c>
      <c r="H10" s="409">
        <f>SUM(E28:E30)</f>
        <v>5</v>
      </c>
      <c r="I10" s="54">
        <f t="shared" si="0"/>
        <v>15</v>
      </c>
      <c r="J10" s="62">
        <f t="shared" si="1"/>
        <v>13</v>
      </c>
      <c r="K10" s="404" t="s">
        <v>506</v>
      </c>
    </row>
    <row r="11" spans="1:11" ht="13.5" thickBot="1">
      <c r="A11" s="368" t="s">
        <v>332</v>
      </c>
      <c r="B11" s="388" t="s">
        <v>46</v>
      </c>
      <c r="C11" s="57" t="s">
        <v>444</v>
      </c>
      <c r="D11" s="34">
        <v>7</v>
      </c>
      <c r="E11" s="33"/>
      <c r="G11" s="51">
        <f>SUM(D31:D34)</f>
        <v>4</v>
      </c>
      <c r="H11" s="409">
        <f>SUM(E31:E34)</f>
        <v>8</v>
      </c>
      <c r="I11" s="54">
        <f t="shared" si="0"/>
        <v>12</v>
      </c>
      <c r="J11" s="62">
        <f t="shared" si="1"/>
        <v>11</v>
      </c>
      <c r="K11" s="404" t="s">
        <v>83</v>
      </c>
    </row>
    <row r="12" spans="1:11" ht="12.75">
      <c r="A12" s="366" t="s">
        <v>467</v>
      </c>
      <c r="B12" s="387" t="s">
        <v>468</v>
      </c>
      <c r="C12" s="56" t="s">
        <v>436</v>
      </c>
      <c r="D12" s="31"/>
      <c r="E12" s="32"/>
      <c r="G12" s="51">
        <f>SUM(D35:D36)</f>
        <v>7</v>
      </c>
      <c r="H12" s="409">
        <f>SUM(E35:E36)</f>
        <v>4</v>
      </c>
      <c r="I12" s="54">
        <f t="shared" si="0"/>
        <v>11</v>
      </c>
      <c r="J12" s="62">
        <f t="shared" si="1"/>
        <v>14</v>
      </c>
      <c r="K12" s="404" t="s">
        <v>170</v>
      </c>
    </row>
    <row r="13" spans="1:11" ht="12.75">
      <c r="A13" s="367" t="s">
        <v>469</v>
      </c>
      <c r="B13" s="382" t="s">
        <v>468</v>
      </c>
      <c r="C13" s="36" t="s">
        <v>436</v>
      </c>
      <c r="D13" s="49"/>
      <c r="E13" s="52"/>
      <c r="G13" s="51">
        <f>SUM(D37:D41)</f>
        <v>25</v>
      </c>
      <c r="H13" s="409">
        <f>SUM(E37:E41)</f>
        <v>16</v>
      </c>
      <c r="I13" s="432">
        <f t="shared" si="0"/>
        <v>2</v>
      </c>
      <c r="J13" s="62">
        <f t="shared" si="1"/>
        <v>6</v>
      </c>
      <c r="K13" s="404" t="s">
        <v>244</v>
      </c>
    </row>
    <row r="14" spans="1:11" ht="12.75">
      <c r="A14" s="367" t="s">
        <v>95</v>
      </c>
      <c r="B14" s="382" t="s">
        <v>96</v>
      </c>
      <c r="C14" s="36" t="s">
        <v>436</v>
      </c>
      <c r="D14" s="49">
        <v>6</v>
      </c>
      <c r="E14" s="52">
        <v>1</v>
      </c>
      <c r="G14" s="51">
        <f>SUM(D42:D46)</f>
        <v>23</v>
      </c>
      <c r="H14" s="409">
        <f>SUM(E42:E46)</f>
        <v>26</v>
      </c>
      <c r="I14" s="432">
        <f t="shared" si="0"/>
        <v>3</v>
      </c>
      <c r="J14" s="362">
        <f t="shared" si="1"/>
        <v>1</v>
      </c>
      <c r="K14" s="404" t="s">
        <v>137</v>
      </c>
    </row>
    <row r="15" spans="1:11" ht="12.75">
      <c r="A15" s="367" t="s">
        <v>99</v>
      </c>
      <c r="B15" s="382" t="s">
        <v>100</v>
      </c>
      <c r="C15" s="36" t="s">
        <v>436</v>
      </c>
      <c r="D15" s="49">
        <v>6</v>
      </c>
      <c r="E15" s="52">
        <v>5</v>
      </c>
      <c r="G15" s="51">
        <f>SUM(D47:D50)</f>
        <v>3</v>
      </c>
      <c r="H15" s="409">
        <f>SUM(E47:E50)</f>
        <v>4</v>
      </c>
      <c r="I15" s="54">
        <f t="shared" si="0"/>
        <v>14</v>
      </c>
      <c r="J15" s="62">
        <f t="shared" si="1"/>
        <v>14</v>
      </c>
      <c r="K15" s="404" t="s">
        <v>497</v>
      </c>
    </row>
    <row r="16" spans="1:11" ht="15.75" thickBot="1">
      <c r="A16" s="368" t="s">
        <v>101</v>
      </c>
      <c r="B16" s="388" t="s">
        <v>57</v>
      </c>
      <c r="C16" s="57" t="s">
        <v>436</v>
      </c>
      <c r="D16" s="34">
        <v>4</v>
      </c>
      <c r="E16" s="33">
        <v>2</v>
      </c>
      <c r="G16" s="51">
        <f>SUM(D51:D55)</f>
        <v>16</v>
      </c>
      <c r="H16" s="409">
        <f>SUM(E51:E55)</f>
        <v>16</v>
      </c>
      <c r="I16" s="54">
        <f t="shared" si="0"/>
        <v>9</v>
      </c>
      <c r="J16" s="62">
        <f t="shared" si="1"/>
        <v>6</v>
      </c>
      <c r="K16" s="405" t="s">
        <v>439</v>
      </c>
    </row>
    <row r="17" spans="1:11" ht="12.75">
      <c r="A17" s="374" t="s">
        <v>344</v>
      </c>
      <c r="B17" s="393" t="s">
        <v>82</v>
      </c>
      <c r="C17" s="363" t="s">
        <v>434</v>
      </c>
      <c r="D17" s="31"/>
      <c r="E17" s="32"/>
      <c r="G17" s="51">
        <f>SUM(D56)</f>
        <v>0</v>
      </c>
      <c r="H17" s="409">
        <f>SUM(E56)</f>
        <v>0</v>
      </c>
      <c r="I17" s="54">
        <f t="shared" si="0"/>
        <v>15</v>
      </c>
      <c r="J17" s="62">
        <f t="shared" si="1"/>
        <v>17</v>
      </c>
      <c r="K17" s="404" t="s">
        <v>515</v>
      </c>
    </row>
    <row r="18" spans="1:11" ht="12.75">
      <c r="A18" s="375" t="s">
        <v>446</v>
      </c>
      <c r="B18" s="384" t="s">
        <v>405</v>
      </c>
      <c r="C18" s="380" t="s">
        <v>434</v>
      </c>
      <c r="D18" s="49"/>
      <c r="E18" s="52">
        <v>3</v>
      </c>
      <c r="G18" s="54">
        <f>SUM(D57:D61)</f>
        <v>18</v>
      </c>
      <c r="H18" s="408">
        <f>SUM(E57:E61)</f>
        <v>16</v>
      </c>
      <c r="I18" s="54">
        <f t="shared" si="0"/>
        <v>7</v>
      </c>
      <c r="J18" s="62">
        <f t="shared" si="1"/>
        <v>6</v>
      </c>
      <c r="K18" s="404" t="s">
        <v>270</v>
      </c>
    </row>
    <row r="19" spans="1:11" ht="13.5" thickBot="1">
      <c r="A19" s="376" t="s">
        <v>447</v>
      </c>
      <c r="B19" s="395" t="s">
        <v>241</v>
      </c>
      <c r="C19" s="411" t="s">
        <v>434</v>
      </c>
      <c r="D19" s="34"/>
      <c r="E19" s="33"/>
      <c r="G19" s="54">
        <f>SUM(D62:D66)</f>
        <v>20</v>
      </c>
      <c r="H19" s="408">
        <f>SUM(E62:E66)</f>
        <v>25</v>
      </c>
      <c r="I19" s="432">
        <f t="shared" si="0"/>
        <v>5</v>
      </c>
      <c r="J19" s="362">
        <f t="shared" si="1"/>
        <v>2</v>
      </c>
      <c r="K19" s="404" t="s">
        <v>252</v>
      </c>
    </row>
    <row r="20" spans="1:11" ht="12.75">
      <c r="A20" s="415" t="s">
        <v>470</v>
      </c>
      <c r="B20" s="416" t="s">
        <v>471</v>
      </c>
      <c r="C20" s="417" t="s">
        <v>437</v>
      </c>
      <c r="D20" s="418"/>
      <c r="E20" s="419"/>
      <c r="G20" s="54">
        <f>SUM(D67)</f>
        <v>0</v>
      </c>
      <c r="H20" s="408">
        <f>SUM(E67)</f>
        <v>0</v>
      </c>
      <c r="I20" s="54">
        <f t="shared" si="0"/>
        <v>15</v>
      </c>
      <c r="J20" s="62">
        <f t="shared" si="1"/>
        <v>17</v>
      </c>
      <c r="K20" s="404" t="s">
        <v>516</v>
      </c>
    </row>
    <row r="21" spans="1:11" ht="12.75">
      <c r="A21" s="420" t="s">
        <v>470</v>
      </c>
      <c r="B21" s="421" t="s">
        <v>472</v>
      </c>
      <c r="C21" s="381" t="s">
        <v>437</v>
      </c>
      <c r="D21" s="422"/>
      <c r="E21" s="423"/>
      <c r="G21" s="54">
        <f>SUM(D68:D71)</f>
        <v>18</v>
      </c>
      <c r="H21" s="408">
        <f>SUM(E68:E71)</f>
        <v>18</v>
      </c>
      <c r="I21" s="54">
        <f t="shared" si="0"/>
        <v>7</v>
      </c>
      <c r="J21" s="362">
        <f t="shared" si="1"/>
        <v>5</v>
      </c>
      <c r="K21" s="404" t="s">
        <v>477</v>
      </c>
    </row>
    <row r="22" spans="1:11" ht="13.5" thickBot="1">
      <c r="A22" s="424" t="s">
        <v>473</v>
      </c>
      <c r="B22" s="425" t="s">
        <v>474</v>
      </c>
      <c r="C22" s="181" t="s">
        <v>437</v>
      </c>
      <c r="D22" s="182"/>
      <c r="E22" s="183"/>
      <c r="G22" s="55">
        <f>SUM(D72:D76)</f>
        <v>4</v>
      </c>
      <c r="H22" s="410">
        <f>SUM(E72:E76)</f>
        <v>16</v>
      </c>
      <c r="I22" s="55">
        <f t="shared" si="0"/>
        <v>12</v>
      </c>
      <c r="J22" s="71">
        <f t="shared" si="1"/>
        <v>6</v>
      </c>
      <c r="K22" s="406" t="s">
        <v>76</v>
      </c>
    </row>
    <row r="23" spans="1:5" ht="12.75">
      <c r="A23" s="366" t="s">
        <v>30</v>
      </c>
      <c r="B23" s="387" t="s">
        <v>31</v>
      </c>
      <c r="C23" s="56" t="s">
        <v>29</v>
      </c>
      <c r="D23" s="31">
        <v>7</v>
      </c>
      <c r="E23" s="32">
        <v>8</v>
      </c>
    </row>
    <row r="24" spans="1:5" ht="13.5" thickBot="1">
      <c r="A24" s="367" t="s">
        <v>32</v>
      </c>
      <c r="B24" s="382" t="s">
        <v>33</v>
      </c>
      <c r="C24" s="36" t="s">
        <v>29</v>
      </c>
      <c r="D24" s="49">
        <v>9</v>
      </c>
      <c r="E24" s="52">
        <v>7</v>
      </c>
    </row>
    <row r="25" spans="1:11" ht="13.5" thickBot="1">
      <c r="A25" s="367" t="s">
        <v>34</v>
      </c>
      <c r="B25" s="382" t="s">
        <v>35</v>
      </c>
      <c r="C25" s="36" t="s">
        <v>29</v>
      </c>
      <c r="D25" s="49"/>
      <c r="E25" s="52"/>
      <c r="I25" s="1065" t="s">
        <v>19</v>
      </c>
      <c r="J25" s="1066"/>
      <c r="K25" s="1067"/>
    </row>
    <row r="26" spans="1:11" ht="13.5" thickBot="1">
      <c r="A26" s="367" t="s">
        <v>451</v>
      </c>
      <c r="B26" s="382" t="s">
        <v>452</v>
      </c>
      <c r="C26" s="36" t="s">
        <v>29</v>
      </c>
      <c r="D26" s="49">
        <v>5</v>
      </c>
      <c r="E26" s="52">
        <v>7</v>
      </c>
      <c r="I26" s="38" t="s">
        <v>21</v>
      </c>
      <c r="J26" s="37" t="s">
        <v>18</v>
      </c>
      <c r="K26" s="40" t="s">
        <v>2</v>
      </c>
    </row>
    <row r="27" spans="1:11" ht="13.5" thickBot="1">
      <c r="A27" s="368" t="s">
        <v>36</v>
      </c>
      <c r="B27" s="388" t="s">
        <v>37</v>
      </c>
      <c r="C27" s="57" t="s">
        <v>29</v>
      </c>
      <c r="D27" s="34"/>
      <c r="E27" s="33"/>
      <c r="I27" s="39">
        <v>1</v>
      </c>
      <c r="J27" s="21">
        <v>50</v>
      </c>
      <c r="K27" s="26" t="s">
        <v>51</v>
      </c>
    </row>
    <row r="28" spans="1:11" ht="12.75">
      <c r="A28" s="366" t="s">
        <v>507</v>
      </c>
      <c r="B28" s="387" t="s">
        <v>382</v>
      </c>
      <c r="C28" s="13" t="s">
        <v>506</v>
      </c>
      <c r="D28" s="31"/>
      <c r="E28" s="32">
        <v>5</v>
      </c>
      <c r="I28" s="3">
        <v>2</v>
      </c>
      <c r="J28" s="1">
        <v>30</v>
      </c>
      <c r="K28" s="27" t="s">
        <v>244</v>
      </c>
    </row>
    <row r="29" spans="1:11" ht="12.75">
      <c r="A29" s="367" t="s">
        <v>507</v>
      </c>
      <c r="B29" s="382" t="s">
        <v>381</v>
      </c>
      <c r="C29" s="14" t="s">
        <v>506</v>
      </c>
      <c r="D29" s="36"/>
      <c r="E29" s="62"/>
      <c r="I29" s="3">
        <v>3</v>
      </c>
      <c r="J29" s="1">
        <v>20</v>
      </c>
      <c r="K29" s="27" t="s">
        <v>137</v>
      </c>
    </row>
    <row r="30" spans="1:11" ht="13.5" thickBot="1">
      <c r="A30" s="368" t="s">
        <v>508</v>
      </c>
      <c r="B30" s="388" t="s">
        <v>505</v>
      </c>
      <c r="C30" s="16" t="s">
        <v>506</v>
      </c>
      <c r="D30" s="16"/>
      <c r="E30" s="71"/>
      <c r="I30" s="3">
        <v>4</v>
      </c>
      <c r="J30" s="1">
        <v>15</v>
      </c>
      <c r="K30" s="27" t="s">
        <v>29</v>
      </c>
    </row>
    <row r="31" spans="1:11" ht="13.5" thickBot="1">
      <c r="A31" s="366" t="s">
        <v>501</v>
      </c>
      <c r="B31" s="387" t="s">
        <v>37</v>
      </c>
      <c r="C31" s="56" t="s">
        <v>83</v>
      </c>
      <c r="D31" s="56">
        <v>1</v>
      </c>
      <c r="E31" s="61">
        <v>1</v>
      </c>
      <c r="I31" s="4">
        <v>5</v>
      </c>
      <c r="J31" s="2">
        <v>10</v>
      </c>
      <c r="K31" s="28" t="s">
        <v>252</v>
      </c>
    </row>
    <row r="32" spans="1:11" ht="13.5" thickBot="1">
      <c r="A32" s="367" t="s">
        <v>502</v>
      </c>
      <c r="B32" s="382" t="s">
        <v>89</v>
      </c>
      <c r="C32" s="36" t="s">
        <v>83</v>
      </c>
      <c r="D32" s="36"/>
      <c r="E32" s="62"/>
      <c r="I32" s="25"/>
      <c r="J32" s="25"/>
      <c r="K32" s="25"/>
    </row>
    <row r="33" spans="1:11" ht="13.5" thickBot="1">
      <c r="A33" s="367" t="s">
        <v>503</v>
      </c>
      <c r="B33" s="382" t="s">
        <v>91</v>
      </c>
      <c r="C33" s="36" t="s">
        <v>83</v>
      </c>
      <c r="D33" s="36"/>
      <c r="E33" s="62">
        <v>1</v>
      </c>
      <c r="I33" s="1065" t="s">
        <v>20</v>
      </c>
      <c r="J33" s="1066"/>
      <c r="K33" s="1067"/>
    </row>
    <row r="34" spans="1:11" ht="13.5" thickBot="1">
      <c r="A34" s="368" t="s">
        <v>504</v>
      </c>
      <c r="B34" s="388" t="s">
        <v>505</v>
      </c>
      <c r="C34" s="57" t="s">
        <v>83</v>
      </c>
      <c r="D34" s="57">
        <v>3</v>
      </c>
      <c r="E34" s="71">
        <v>6</v>
      </c>
      <c r="I34" s="9" t="s">
        <v>21</v>
      </c>
      <c r="J34" s="11" t="s">
        <v>18</v>
      </c>
      <c r="K34" s="9" t="s">
        <v>2</v>
      </c>
    </row>
    <row r="35" spans="1:11" ht="12.75">
      <c r="A35" s="377" t="s">
        <v>509</v>
      </c>
      <c r="B35" s="391" t="s">
        <v>510</v>
      </c>
      <c r="C35" s="13" t="s">
        <v>170</v>
      </c>
      <c r="D35" s="56"/>
      <c r="E35" s="61"/>
      <c r="I35" s="6">
        <v>1</v>
      </c>
      <c r="J35" s="5">
        <v>50</v>
      </c>
      <c r="K35" s="21" t="s">
        <v>137</v>
      </c>
    </row>
    <row r="36" spans="1:11" ht="13.5" thickBot="1">
      <c r="A36" s="400" t="s">
        <v>173</v>
      </c>
      <c r="B36" s="392" t="s">
        <v>53</v>
      </c>
      <c r="C36" s="16" t="s">
        <v>170</v>
      </c>
      <c r="D36" s="57">
        <v>7</v>
      </c>
      <c r="E36" s="71">
        <v>4</v>
      </c>
      <c r="I36" s="1">
        <v>2</v>
      </c>
      <c r="J36" s="3">
        <v>30</v>
      </c>
      <c r="K36" s="6" t="s">
        <v>252</v>
      </c>
    </row>
    <row r="37" spans="1:11" ht="12.75">
      <c r="A37" s="374" t="s">
        <v>161</v>
      </c>
      <c r="B37" s="56" t="s">
        <v>210</v>
      </c>
      <c r="C37" s="56" t="s">
        <v>244</v>
      </c>
      <c r="D37" s="56">
        <v>8</v>
      </c>
      <c r="E37" s="61">
        <v>2</v>
      </c>
      <c r="I37" s="1">
        <v>3</v>
      </c>
      <c r="J37" s="3">
        <v>20</v>
      </c>
      <c r="K37" s="6" t="s">
        <v>51</v>
      </c>
    </row>
    <row r="38" spans="1:11" ht="12.75">
      <c r="A38" s="375" t="s">
        <v>208</v>
      </c>
      <c r="B38" s="36" t="s">
        <v>120</v>
      </c>
      <c r="C38" s="36" t="s">
        <v>244</v>
      </c>
      <c r="D38" s="36">
        <v>9</v>
      </c>
      <c r="E38" s="62">
        <v>10</v>
      </c>
      <c r="I38" s="1">
        <v>4</v>
      </c>
      <c r="J38" s="3">
        <v>15</v>
      </c>
      <c r="K38" s="6" t="s">
        <v>29</v>
      </c>
    </row>
    <row r="39" spans="1:11" ht="13.5" thickBot="1">
      <c r="A39" s="375" t="s">
        <v>490</v>
      </c>
      <c r="B39" s="36" t="s">
        <v>63</v>
      </c>
      <c r="C39" s="36" t="s">
        <v>244</v>
      </c>
      <c r="D39" s="36">
        <v>1</v>
      </c>
      <c r="E39" s="62">
        <v>3</v>
      </c>
      <c r="I39" s="2">
        <v>5</v>
      </c>
      <c r="J39" s="4">
        <v>10</v>
      </c>
      <c r="K39" s="24" t="s">
        <v>123</v>
      </c>
    </row>
    <row r="40" spans="1:5" ht="12.75">
      <c r="A40" s="375" t="s">
        <v>206</v>
      </c>
      <c r="B40" s="36" t="s">
        <v>491</v>
      </c>
      <c r="C40" s="36" t="s">
        <v>244</v>
      </c>
      <c r="D40" s="36">
        <v>3</v>
      </c>
      <c r="E40" s="62">
        <v>1</v>
      </c>
    </row>
    <row r="41" spans="1:5" ht="13.5" thickBot="1">
      <c r="A41" s="376" t="s">
        <v>211</v>
      </c>
      <c r="B41" s="57" t="s">
        <v>212</v>
      </c>
      <c r="C41" s="57" t="s">
        <v>244</v>
      </c>
      <c r="D41" s="57">
        <v>4</v>
      </c>
      <c r="E41" s="71"/>
    </row>
    <row r="42" spans="1:5" ht="12.75">
      <c r="A42" s="412" t="s">
        <v>453</v>
      </c>
      <c r="B42" s="413" t="s">
        <v>416</v>
      </c>
      <c r="C42" s="363" t="s">
        <v>137</v>
      </c>
      <c r="D42" s="56">
        <v>3</v>
      </c>
      <c r="E42" s="61">
        <v>2</v>
      </c>
    </row>
    <row r="43" spans="1:5" ht="12.75">
      <c r="A43" s="414" t="s">
        <v>454</v>
      </c>
      <c r="B43" s="383" t="s">
        <v>236</v>
      </c>
      <c r="C43" s="380" t="s">
        <v>137</v>
      </c>
      <c r="D43" s="36">
        <v>2</v>
      </c>
      <c r="E43" s="62">
        <v>3</v>
      </c>
    </row>
    <row r="44" spans="1:5" ht="12.75">
      <c r="A44" s="414" t="s">
        <v>455</v>
      </c>
      <c r="B44" s="383" t="s">
        <v>343</v>
      </c>
      <c r="C44" s="380" t="s">
        <v>137</v>
      </c>
      <c r="D44" s="36">
        <v>7</v>
      </c>
      <c r="E44" s="62">
        <v>8</v>
      </c>
    </row>
    <row r="45" spans="1:5" ht="12.75">
      <c r="A45" s="414" t="s">
        <v>144</v>
      </c>
      <c r="B45" s="383" t="s">
        <v>125</v>
      </c>
      <c r="C45" s="380" t="s">
        <v>137</v>
      </c>
      <c r="D45" s="36">
        <v>5</v>
      </c>
      <c r="E45" s="62">
        <v>6</v>
      </c>
    </row>
    <row r="46" spans="1:5" ht="13.5" thickBot="1">
      <c r="A46" s="372" t="s">
        <v>456</v>
      </c>
      <c r="B46" s="389" t="s">
        <v>457</v>
      </c>
      <c r="C46" s="390" t="s">
        <v>137</v>
      </c>
      <c r="D46" s="57">
        <v>6</v>
      </c>
      <c r="E46" s="71">
        <v>7</v>
      </c>
    </row>
    <row r="47" spans="1:5" ht="12.75">
      <c r="A47" s="374" t="s">
        <v>164</v>
      </c>
      <c r="B47" s="56" t="s">
        <v>165</v>
      </c>
      <c r="C47" s="56" t="s">
        <v>497</v>
      </c>
      <c r="D47" s="56"/>
      <c r="E47" s="61"/>
    </row>
    <row r="48" spans="1:5" ht="12.75">
      <c r="A48" s="375" t="s">
        <v>240</v>
      </c>
      <c r="B48" s="36" t="s">
        <v>241</v>
      </c>
      <c r="C48" s="36" t="s">
        <v>497</v>
      </c>
      <c r="D48" s="36"/>
      <c r="E48" s="62"/>
    </row>
    <row r="49" spans="1:5" ht="12.75">
      <c r="A49" s="375" t="s">
        <v>498</v>
      </c>
      <c r="B49" s="36" t="s">
        <v>499</v>
      </c>
      <c r="C49" s="36" t="s">
        <v>497</v>
      </c>
      <c r="D49" s="36">
        <v>1</v>
      </c>
      <c r="E49" s="62"/>
    </row>
    <row r="50" spans="1:5" ht="13.5" thickBot="1">
      <c r="A50" s="376" t="s">
        <v>500</v>
      </c>
      <c r="B50" s="57" t="s">
        <v>109</v>
      </c>
      <c r="C50" s="57" t="s">
        <v>497</v>
      </c>
      <c r="D50" s="57">
        <v>2</v>
      </c>
      <c r="E50" s="71">
        <v>4</v>
      </c>
    </row>
    <row r="51" spans="1:5" ht="15">
      <c r="A51" s="374" t="s">
        <v>483</v>
      </c>
      <c r="B51" s="393" t="s">
        <v>158</v>
      </c>
      <c r="C51" s="394" t="s">
        <v>439</v>
      </c>
      <c r="D51" s="56"/>
      <c r="E51" s="61"/>
    </row>
    <row r="52" spans="1:5" ht="15">
      <c r="A52" s="375" t="s">
        <v>484</v>
      </c>
      <c r="B52" s="384" t="s">
        <v>485</v>
      </c>
      <c r="C52" s="385" t="s">
        <v>439</v>
      </c>
      <c r="D52" s="36"/>
      <c r="E52" s="62"/>
    </row>
    <row r="53" spans="1:5" ht="15">
      <c r="A53" s="375" t="s">
        <v>486</v>
      </c>
      <c r="B53" s="384" t="s">
        <v>53</v>
      </c>
      <c r="C53" s="385" t="s">
        <v>439</v>
      </c>
      <c r="D53" s="36">
        <v>6</v>
      </c>
      <c r="E53" s="62">
        <v>6</v>
      </c>
    </row>
    <row r="54" spans="1:5" ht="15">
      <c r="A54" s="375" t="s">
        <v>487</v>
      </c>
      <c r="B54" s="384" t="s">
        <v>488</v>
      </c>
      <c r="C54" s="385" t="s">
        <v>439</v>
      </c>
      <c r="D54" s="36">
        <v>10</v>
      </c>
      <c r="E54" s="62">
        <v>10</v>
      </c>
    </row>
    <row r="55" spans="1:5" ht="15.75" thickBot="1">
      <c r="A55" s="376" t="s">
        <v>489</v>
      </c>
      <c r="B55" s="395" t="s">
        <v>39</v>
      </c>
      <c r="C55" s="396" t="s">
        <v>439</v>
      </c>
      <c r="D55" s="57"/>
      <c r="E55" s="71"/>
    </row>
    <row r="56" spans="1:5" ht="13.5" thickBot="1">
      <c r="A56" s="378" t="s">
        <v>156</v>
      </c>
      <c r="B56" s="174" t="s">
        <v>57</v>
      </c>
      <c r="C56" s="193" t="s">
        <v>515</v>
      </c>
      <c r="D56" s="175"/>
      <c r="E56" s="194"/>
    </row>
    <row r="57" spans="1:5" ht="12.75">
      <c r="A57" s="369" t="s">
        <v>458</v>
      </c>
      <c r="B57" s="156" t="s">
        <v>158</v>
      </c>
      <c r="C57" s="13" t="s">
        <v>270</v>
      </c>
      <c r="D57" s="56">
        <v>9</v>
      </c>
      <c r="E57" s="61">
        <v>9</v>
      </c>
    </row>
    <row r="58" spans="1:5" ht="12.75">
      <c r="A58" s="370" t="s">
        <v>459</v>
      </c>
      <c r="B58" s="158" t="s">
        <v>460</v>
      </c>
      <c r="C58" s="14" t="s">
        <v>270</v>
      </c>
      <c r="D58" s="36">
        <v>1</v>
      </c>
      <c r="E58" s="62"/>
    </row>
    <row r="59" spans="1:5" ht="12.75">
      <c r="A59" s="370" t="s">
        <v>461</v>
      </c>
      <c r="B59" s="158" t="s">
        <v>462</v>
      </c>
      <c r="C59" s="36" t="s">
        <v>270</v>
      </c>
      <c r="D59" s="36"/>
      <c r="E59" s="62"/>
    </row>
    <row r="60" spans="1:5" ht="12.75">
      <c r="A60" s="370" t="s">
        <v>463</v>
      </c>
      <c r="B60" s="158" t="s">
        <v>464</v>
      </c>
      <c r="C60" s="36" t="s">
        <v>270</v>
      </c>
      <c r="D60" s="36">
        <v>8</v>
      </c>
      <c r="E60" s="62">
        <v>7</v>
      </c>
    </row>
    <row r="61" spans="1:5" ht="13.5" thickBot="1">
      <c r="A61" s="371" t="s">
        <v>465</v>
      </c>
      <c r="B61" s="160" t="s">
        <v>466</v>
      </c>
      <c r="C61" s="57" t="s">
        <v>270</v>
      </c>
      <c r="D61" s="57"/>
      <c r="E61" s="71"/>
    </row>
    <row r="62" spans="1:5" ht="12.75">
      <c r="A62" s="366" t="s">
        <v>63</v>
      </c>
      <c r="B62" s="387" t="s">
        <v>64</v>
      </c>
      <c r="C62" s="13" t="s">
        <v>252</v>
      </c>
      <c r="D62" s="56">
        <v>5</v>
      </c>
      <c r="E62" s="61">
        <v>5</v>
      </c>
    </row>
    <row r="63" spans="1:5" ht="12.75">
      <c r="A63" s="367" t="s">
        <v>65</v>
      </c>
      <c r="B63" s="382" t="s">
        <v>102</v>
      </c>
      <c r="C63" s="14" t="s">
        <v>252</v>
      </c>
      <c r="D63" s="36">
        <v>4</v>
      </c>
      <c r="E63" s="62">
        <v>2</v>
      </c>
    </row>
    <row r="64" spans="1:5" ht="12.75">
      <c r="A64" s="367" t="s">
        <v>364</v>
      </c>
      <c r="B64" s="382" t="s">
        <v>511</v>
      </c>
      <c r="C64" s="14" t="s">
        <v>252</v>
      </c>
      <c r="D64" s="36"/>
      <c r="E64" s="62"/>
    </row>
    <row r="65" spans="1:5" ht="12.75">
      <c r="A65" s="367" t="s">
        <v>512</v>
      </c>
      <c r="B65" s="382" t="s">
        <v>513</v>
      </c>
      <c r="C65" s="14" t="s">
        <v>252</v>
      </c>
      <c r="D65" s="36">
        <v>9</v>
      </c>
      <c r="E65" s="62">
        <v>10</v>
      </c>
    </row>
    <row r="66" spans="1:5" ht="13.5" thickBot="1">
      <c r="A66" s="368" t="s">
        <v>71</v>
      </c>
      <c r="B66" s="388" t="s">
        <v>514</v>
      </c>
      <c r="C66" s="16" t="s">
        <v>252</v>
      </c>
      <c r="D66" s="57">
        <v>2</v>
      </c>
      <c r="E66" s="71">
        <v>8</v>
      </c>
    </row>
    <row r="67" spans="1:5" ht="13.5" thickBot="1">
      <c r="A67" s="379" t="s">
        <v>517</v>
      </c>
      <c r="B67" s="397" t="s">
        <v>518</v>
      </c>
      <c r="C67" s="193" t="s">
        <v>516</v>
      </c>
      <c r="D67" s="175"/>
      <c r="E67" s="194"/>
    </row>
    <row r="68" spans="1:5" ht="12.75">
      <c r="A68" s="369" t="s">
        <v>478</v>
      </c>
      <c r="B68" s="398" t="s">
        <v>143</v>
      </c>
      <c r="C68" s="363" t="s">
        <v>477</v>
      </c>
      <c r="D68" s="56">
        <v>8</v>
      </c>
      <c r="E68" s="61">
        <v>9</v>
      </c>
    </row>
    <row r="69" spans="1:5" ht="12.75">
      <c r="A69" s="370" t="s">
        <v>479</v>
      </c>
      <c r="B69" s="386" t="s">
        <v>127</v>
      </c>
      <c r="C69" s="380" t="s">
        <v>477</v>
      </c>
      <c r="D69" s="36">
        <v>10</v>
      </c>
      <c r="E69" s="62">
        <v>9</v>
      </c>
    </row>
    <row r="70" spans="1:5" ht="12.75">
      <c r="A70" s="370" t="s">
        <v>480</v>
      </c>
      <c r="B70" s="386" t="s">
        <v>129</v>
      </c>
      <c r="C70" s="380" t="s">
        <v>477</v>
      </c>
      <c r="D70" s="36"/>
      <c r="E70" s="62"/>
    </row>
    <row r="71" spans="1:5" ht="13.5" thickBot="1">
      <c r="A71" s="371" t="s">
        <v>481</v>
      </c>
      <c r="B71" s="399" t="s">
        <v>482</v>
      </c>
      <c r="C71" s="390" t="s">
        <v>477</v>
      </c>
      <c r="D71" s="57"/>
      <c r="E71" s="71"/>
    </row>
    <row r="72" spans="1:5" ht="12.75">
      <c r="A72" s="401" t="s">
        <v>77</v>
      </c>
      <c r="B72" s="164" t="s">
        <v>78</v>
      </c>
      <c r="C72" s="164" t="s">
        <v>76</v>
      </c>
      <c r="D72" s="164">
        <v>4</v>
      </c>
      <c r="E72" s="402">
        <v>4</v>
      </c>
    </row>
    <row r="73" spans="1:5" ht="12.75">
      <c r="A73" s="375" t="s">
        <v>492</v>
      </c>
      <c r="B73" s="36" t="s">
        <v>493</v>
      </c>
      <c r="C73" s="36" t="s">
        <v>76</v>
      </c>
      <c r="D73" s="36"/>
      <c r="E73" s="62">
        <v>3</v>
      </c>
    </row>
    <row r="74" spans="1:5" ht="12.75">
      <c r="A74" s="375" t="s">
        <v>494</v>
      </c>
      <c r="B74" s="36" t="s">
        <v>231</v>
      </c>
      <c r="C74" s="36" t="s">
        <v>76</v>
      </c>
      <c r="D74" s="36"/>
      <c r="E74" s="62"/>
    </row>
    <row r="75" spans="1:5" ht="12.75">
      <c r="A75" s="375" t="s">
        <v>495</v>
      </c>
      <c r="B75" s="36" t="s">
        <v>496</v>
      </c>
      <c r="C75" s="36" t="s">
        <v>76</v>
      </c>
      <c r="D75" s="36"/>
      <c r="E75" s="62">
        <v>5</v>
      </c>
    </row>
    <row r="76" spans="1:5" ht="13.5" thickBot="1">
      <c r="A76" s="376" t="s">
        <v>495</v>
      </c>
      <c r="B76" s="57" t="s">
        <v>34</v>
      </c>
      <c r="C76" s="57" t="s">
        <v>76</v>
      </c>
      <c r="D76" s="57"/>
      <c r="E76" s="71">
        <v>4</v>
      </c>
    </row>
    <row r="77" spans="2:4" ht="12.75">
      <c r="B77" s="25"/>
      <c r="C77" s="25"/>
      <c r="D77" s="25"/>
    </row>
    <row r="78" spans="2:4" ht="12.75">
      <c r="B78" s="25"/>
      <c r="C78" s="25"/>
      <c r="D78" s="25"/>
    </row>
    <row r="79" spans="2:4" ht="12.75">
      <c r="B79" s="25"/>
      <c r="C79" s="25"/>
      <c r="D79" s="25"/>
    </row>
    <row r="80" spans="2:4" ht="12.75">
      <c r="B80" s="25"/>
      <c r="C80" s="25"/>
      <c r="D80" s="25"/>
    </row>
    <row r="81" spans="2:4" ht="12.75">
      <c r="B81" s="25"/>
      <c r="C81" s="25"/>
      <c r="D81" s="25"/>
    </row>
    <row r="82" spans="2:4" ht="12.75">
      <c r="B82" s="25"/>
      <c r="C82" s="25"/>
      <c r="D82" s="25"/>
    </row>
    <row r="83" spans="2:4" ht="12.75">
      <c r="B83" s="25"/>
      <c r="C83" s="25"/>
      <c r="D83" s="25"/>
    </row>
    <row r="84" spans="2:4" ht="12.75">
      <c r="B84" s="25"/>
      <c r="C84" s="25"/>
      <c r="D84" s="25"/>
    </row>
    <row r="85" spans="2:4" ht="12.75">
      <c r="B85" s="25"/>
      <c r="C85" s="25"/>
      <c r="D85" s="25"/>
    </row>
    <row r="86" spans="2:4" ht="12.75">
      <c r="B86" s="25"/>
      <c r="C86" s="25"/>
      <c r="D86" s="25"/>
    </row>
    <row r="87" spans="2:4" ht="12.75">
      <c r="B87" s="25"/>
      <c r="C87" s="25"/>
      <c r="D87" s="25"/>
    </row>
    <row r="88" spans="2:4" ht="12.75">
      <c r="B88" s="25"/>
      <c r="C88" s="25"/>
      <c r="D88" s="25"/>
    </row>
    <row r="89" spans="2:4" ht="12.75">
      <c r="B89" s="25"/>
      <c r="C89" s="25"/>
      <c r="D89" s="25"/>
    </row>
    <row r="90" spans="2:4" ht="12.75">
      <c r="B90" s="25"/>
      <c r="C90" s="25"/>
      <c r="D90" s="25"/>
    </row>
    <row r="91" spans="2:4" ht="12.75">
      <c r="B91" s="25"/>
      <c r="C91" s="25"/>
      <c r="D91" s="25"/>
    </row>
    <row r="92" spans="2:4" ht="12.75">
      <c r="B92" s="25"/>
      <c r="C92" s="25"/>
      <c r="D92" s="25"/>
    </row>
    <row r="93" spans="2:4" ht="12.75">
      <c r="B93" s="25"/>
      <c r="C93" s="25"/>
      <c r="D93" s="25"/>
    </row>
    <row r="94" spans="2:4" ht="12.75">
      <c r="B94" s="25"/>
      <c r="C94" s="25"/>
      <c r="D94" s="25"/>
    </row>
    <row r="95" spans="2:4" ht="12.75">
      <c r="B95" s="25"/>
      <c r="C95" s="25"/>
      <c r="D95" s="25"/>
    </row>
    <row r="96" spans="2:4" ht="12.75">
      <c r="B96" s="25"/>
      <c r="C96" s="25"/>
      <c r="D96" s="25"/>
    </row>
    <row r="97" spans="2:4" ht="12.75">
      <c r="B97" s="25"/>
      <c r="C97" s="25"/>
      <c r="D97" s="25"/>
    </row>
    <row r="98" spans="2:4" ht="12.75">
      <c r="B98" s="25"/>
      <c r="C98" s="25"/>
      <c r="D98" s="25"/>
    </row>
    <row r="99" spans="2:4" ht="12.75">
      <c r="B99" s="25"/>
      <c r="C99" s="25"/>
      <c r="D99" s="25"/>
    </row>
    <row r="100" spans="2:4" ht="12.75">
      <c r="B100" s="25"/>
      <c r="C100" s="25"/>
      <c r="D100" s="25"/>
    </row>
    <row r="101" spans="2:4" ht="12.75">
      <c r="B101" s="25"/>
      <c r="C101" s="25"/>
      <c r="D101" s="25"/>
    </row>
    <row r="102" spans="2:4" ht="12.75">
      <c r="B102" s="25"/>
      <c r="C102" s="25"/>
      <c r="D102" s="25"/>
    </row>
  </sheetData>
  <sheetProtection/>
  <autoFilter ref="A1:E76"/>
  <mergeCells count="5">
    <mergeCell ref="I2:J2"/>
    <mergeCell ref="G2:H2"/>
    <mergeCell ref="K2:K3"/>
    <mergeCell ref="I25:K25"/>
    <mergeCell ref="I33:K3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C16">
      <selection activeCell="I27" sqref="I27:K41"/>
    </sheetView>
  </sheetViews>
  <sheetFormatPr defaultColWidth="11.421875" defaultRowHeight="12.75"/>
  <cols>
    <col min="1" max="1" width="43.421875" style="0" bestFit="1" customWidth="1"/>
    <col min="2" max="2" width="19.421875" style="0" bestFit="1" customWidth="1"/>
    <col min="3" max="3" width="16.7109375" style="0" bestFit="1" customWidth="1"/>
    <col min="4" max="4" width="14.00390625" style="0" customWidth="1"/>
    <col min="5" max="5" width="14.00390625" style="0" bestFit="1" customWidth="1"/>
    <col min="7" max="7" width="14.8515625" style="0" customWidth="1"/>
    <col min="8" max="8" width="12.140625" style="0" customWidth="1"/>
    <col min="9" max="9" width="11.28125" style="0" customWidth="1"/>
    <col min="10" max="10" width="14.140625" style="0" customWidth="1"/>
    <col min="11" max="11" width="63.140625" style="0" customWidth="1"/>
    <col min="12" max="12" width="17.57421875" style="0" bestFit="1" customWidth="1"/>
  </cols>
  <sheetData>
    <row r="1" spans="1:5" ht="13.5" thickBot="1">
      <c r="A1" s="464" t="s">
        <v>2</v>
      </c>
      <c r="B1" s="464" t="s">
        <v>571</v>
      </c>
      <c r="C1" s="464" t="s">
        <v>1</v>
      </c>
      <c r="D1" s="464" t="s">
        <v>3</v>
      </c>
      <c r="E1" s="464" t="s">
        <v>4</v>
      </c>
    </row>
    <row r="2" spans="1:11" ht="13.5" thickBot="1">
      <c r="A2" s="437" t="s">
        <v>159</v>
      </c>
      <c r="B2" s="413" t="s">
        <v>341</v>
      </c>
      <c r="C2" s="471" t="s">
        <v>78</v>
      </c>
      <c r="D2" s="341"/>
      <c r="E2" s="497">
        <v>3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520" t="s">
        <v>159</v>
      </c>
      <c r="B3" s="425" t="s">
        <v>520</v>
      </c>
      <c r="C3" s="521" t="s">
        <v>331</v>
      </c>
      <c r="D3" s="345"/>
      <c r="E3" s="522"/>
      <c r="G3" s="360" t="s">
        <v>8</v>
      </c>
      <c r="H3" s="519" t="s">
        <v>9</v>
      </c>
      <c r="I3" s="360" t="s">
        <v>8</v>
      </c>
      <c r="J3" s="205" t="s">
        <v>10</v>
      </c>
      <c r="K3" s="1069"/>
    </row>
    <row r="4" spans="1:11" ht="13.5" thickBot="1">
      <c r="A4" s="450" t="s">
        <v>569</v>
      </c>
      <c r="B4" s="505" t="s">
        <v>570</v>
      </c>
      <c r="C4" s="506" t="s">
        <v>405</v>
      </c>
      <c r="D4" s="502"/>
      <c r="E4" s="499"/>
      <c r="G4" s="510">
        <f>SUM(D2:D3)</f>
        <v>0</v>
      </c>
      <c r="H4" s="402">
        <f>SUM(E2:E3)</f>
        <v>3</v>
      </c>
      <c r="I4" s="511">
        <f>RANK(G4,G$4:G$24)</f>
        <v>17</v>
      </c>
      <c r="J4" s="486">
        <f>RANK(H4,H$4:H$24)</f>
        <v>15</v>
      </c>
      <c r="K4" s="514" t="s">
        <v>159</v>
      </c>
    </row>
    <row r="5" spans="1:11" ht="12.75">
      <c r="A5" s="437" t="s">
        <v>51</v>
      </c>
      <c r="B5" s="393" t="s">
        <v>56</v>
      </c>
      <c r="C5" s="481" t="s">
        <v>57</v>
      </c>
      <c r="D5" s="341"/>
      <c r="E5" s="497"/>
      <c r="G5" s="510">
        <f>SUM(D4)</f>
        <v>0</v>
      </c>
      <c r="H5" s="402">
        <f>SUM(E4)</f>
        <v>0</v>
      </c>
      <c r="I5" s="511">
        <f aca="true" t="shared" si="0" ref="I5:I24">RANK(G5,G$4:G$24)</f>
        <v>17</v>
      </c>
      <c r="J5" s="486">
        <f aca="true" t="shared" si="1" ref="J5:J24">RANK(H5,H$4:H$24)</f>
        <v>18</v>
      </c>
      <c r="K5" s="515" t="s">
        <v>569</v>
      </c>
    </row>
    <row r="6" spans="1:11" ht="12.75">
      <c r="A6" s="172" t="s">
        <v>51</v>
      </c>
      <c r="B6" s="384" t="s">
        <v>60</v>
      </c>
      <c r="C6" s="460" t="s">
        <v>61</v>
      </c>
      <c r="D6" s="342">
        <v>1</v>
      </c>
      <c r="E6" s="150"/>
      <c r="G6" s="51">
        <f>SUM(D5:D8)</f>
        <v>13</v>
      </c>
      <c r="H6" s="513">
        <f>SUM(E5:E8)</f>
        <v>3</v>
      </c>
      <c r="I6" s="458">
        <f t="shared" si="0"/>
        <v>7</v>
      </c>
      <c r="J6" s="408">
        <f t="shared" si="1"/>
        <v>15</v>
      </c>
      <c r="K6" s="516" t="s">
        <v>51</v>
      </c>
    </row>
    <row r="7" spans="1:11" ht="12.75">
      <c r="A7" s="172" t="s">
        <v>51</v>
      </c>
      <c r="B7" s="384" t="s">
        <v>526</v>
      </c>
      <c r="C7" s="460" t="s">
        <v>191</v>
      </c>
      <c r="D7" s="342">
        <v>6</v>
      </c>
      <c r="E7" s="150">
        <v>1</v>
      </c>
      <c r="G7" s="51">
        <f>SUM(D9:D13)</f>
        <v>7</v>
      </c>
      <c r="H7" s="513">
        <f>SUM(E9:E13)</f>
        <v>4</v>
      </c>
      <c r="I7" s="458">
        <f t="shared" si="0"/>
        <v>14</v>
      </c>
      <c r="J7" s="408">
        <f t="shared" si="1"/>
        <v>14</v>
      </c>
      <c r="K7" s="516" t="s">
        <v>239</v>
      </c>
    </row>
    <row r="8" spans="1:11" ht="13.5" thickBot="1">
      <c r="A8" s="439" t="s">
        <v>51</v>
      </c>
      <c r="B8" s="395" t="s">
        <v>527</v>
      </c>
      <c r="C8" s="461" t="s">
        <v>528</v>
      </c>
      <c r="D8" s="343">
        <v>6</v>
      </c>
      <c r="E8" s="498">
        <v>2</v>
      </c>
      <c r="G8" s="51">
        <f>SUM(D14:D18)</f>
        <v>13</v>
      </c>
      <c r="H8" s="513">
        <f>SUM(E14:E18)</f>
        <v>13</v>
      </c>
      <c r="I8" s="534">
        <f t="shared" si="0"/>
        <v>7</v>
      </c>
      <c r="J8" s="492">
        <f t="shared" si="1"/>
        <v>7</v>
      </c>
      <c r="K8" s="516" t="s">
        <v>444</v>
      </c>
    </row>
    <row r="9" spans="1:11" ht="12.75">
      <c r="A9" s="443" t="s">
        <v>239</v>
      </c>
      <c r="B9" s="465" t="s">
        <v>555</v>
      </c>
      <c r="C9" s="473" t="s">
        <v>556</v>
      </c>
      <c r="D9" s="346"/>
      <c r="E9" s="500"/>
      <c r="G9" s="51">
        <f>SUM(D19)</f>
        <v>2</v>
      </c>
      <c r="H9" s="513">
        <f>SUM(E19)</f>
        <v>1</v>
      </c>
      <c r="I9" s="534">
        <f t="shared" si="0"/>
        <v>16</v>
      </c>
      <c r="J9" s="492">
        <f t="shared" si="1"/>
        <v>17</v>
      </c>
      <c r="K9" s="516" t="s">
        <v>436</v>
      </c>
    </row>
    <row r="10" spans="1:11" ht="12.75">
      <c r="A10" s="172" t="s">
        <v>239</v>
      </c>
      <c r="B10" s="383" t="s">
        <v>555</v>
      </c>
      <c r="C10" s="474" t="s">
        <v>327</v>
      </c>
      <c r="D10" s="67"/>
      <c r="E10" s="150"/>
      <c r="G10" s="51">
        <f>SUM(D20:D22)</f>
        <v>11</v>
      </c>
      <c r="H10" s="513">
        <f>SUM(E20:E22)</f>
        <v>8</v>
      </c>
      <c r="I10" s="534">
        <f t="shared" si="0"/>
        <v>12</v>
      </c>
      <c r="J10" s="492">
        <f t="shared" si="1"/>
        <v>13</v>
      </c>
      <c r="K10" s="516" t="s">
        <v>178</v>
      </c>
    </row>
    <row r="11" spans="1:11" ht="12.75">
      <c r="A11" s="172" t="s">
        <v>239</v>
      </c>
      <c r="B11" s="383" t="s">
        <v>110</v>
      </c>
      <c r="C11" s="474" t="s">
        <v>111</v>
      </c>
      <c r="D11" s="67"/>
      <c r="E11" s="150"/>
      <c r="G11" s="172">
        <f>SUM(D23:D27)</f>
        <v>19</v>
      </c>
      <c r="H11" s="535">
        <f>SUM(E23:E27)</f>
        <v>19</v>
      </c>
      <c r="I11" s="523">
        <f t="shared" si="0"/>
        <v>4</v>
      </c>
      <c r="J11" s="524">
        <f t="shared" si="1"/>
        <v>4</v>
      </c>
      <c r="K11" s="516" t="s">
        <v>29</v>
      </c>
    </row>
    <row r="12" spans="1:11" ht="15">
      <c r="A12" s="172" t="s">
        <v>239</v>
      </c>
      <c r="B12" s="451" t="s">
        <v>557</v>
      </c>
      <c r="C12" s="475" t="s">
        <v>134</v>
      </c>
      <c r="D12" s="67"/>
      <c r="E12" s="150"/>
      <c r="G12" s="172">
        <f>SUM(D28:D32)</f>
        <v>21</v>
      </c>
      <c r="H12" s="535">
        <f>SUM(E28:E32)</f>
        <v>25</v>
      </c>
      <c r="I12" s="523">
        <f t="shared" si="0"/>
        <v>2</v>
      </c>
      <c r="J12" s="524">
        <f t="shared" si="1"/>
        <v>3</v>
      </c>
      <c r="K12" s="517" t="s">
        <v>540</v>
      </c>
    </row>
    <row r="13" spans="1:11" ht="13.5" thickBot="1">
      <c r="A13" s="440" t="s">
        <v>239</v>
      </c>
      <c r="B13" s="466" t="s">
        <v>273</v>
      </c>
      <c r="C13" s="476" t="s">
        <v>558</v>
      </c>
      <c r="D13" s="348">
        <v>7</v>
      </c>
      <c r="E13" s="501">
        <v>4</v>
      </c>
      <c r="G13" s="172">
        <f>SUM(D33:D35)</f>
        <v>10</v>
      </c>
      <c r="H13" s="535">
        <f>SUM(E33:E35)</f>
        <v>10</v>
      </c>
      <c r="I13" s="534">
        <f t="shared" si="0"/>
        <v>13</v>
      </c>
      <c r="J13" s="492">
        <f t="shared" si="1"/>
        <v>11</v>
      </c>
      <c r="K13" s="516" t="s">
        <v>83</v>
      </c>
    </row>
    <row r="14" spans="1:11" ht="12.75">
      <c r="A14" s="437" t="s">
        <v>444</v>
      </c>
      <c r="B14" s="393" t="s">
        <v>49</v>
      </c>
      <c r="C14" s="481" t="s">
        <v>50</v>
      </c>
      <c r="D14" s="341">
        <v>2</v>
      </c>
      <c r="E14" s="497">
        <v>1</v>
      </c>
      <c r="G14" s="172">
        <f>SUM(D36:D39)</f>
        <v>16</v>
      </c>
      <c r="H14" s="535">
        <f>SUM(E36:E39)</f>
        <v>13</v>
      </c>
      <c r="I14" s="523">
        <f t="shared" si="0"/>
        <v>5</v>
      </c>
      <c r="J14" s="492">
        <f t="shared" si="1"/>
        <v>7</v>
      </c>
      <c r="K14" s="516" t="s">
        <v>170</v>
      </c>
    </row>
    <row r="15" spans="1:11" ht="12.75">
      <c r="A15" s="172" t="s">
        <v>444</v>
      </c>
      <c r="B15" s="384" t="s">
        <v>43</v>
      </c>
      <c r="C15" s="460" t="s">
        <v>44</v>
      </c>
      <c r="D15" s="342"/>
      <c r="E15" s="150"/>
      <c r="G15" s="172">
        <f>SUM(D40:D41)</f>
        <v>0</v>
      </c>
      <c r="H15" s="535">
        <f>SUM(E40:E41)</f>
        <v>0</v>
      </c>
      <c r="I15" s="534">
        <f t="shared" si="0"/>
        <v>17</v>
      </c>
      <c r="J15" s="492">
        <f t="shared" si="1"/>
        <v>18</v>
      </c>
      <c r="K15" s="516" t="s">
        <v>559</v>
      </c>
    </row>
    <row r="16" spans="1:11" ht="12.75">
      <c r="A16" s="172" t="s">
        <v>444</v>
      </c>
      <c r="B16" s="384" t="s">
        <v>332</v>
      </c>
      <c r="C16" s="460" t="s">
        <v>46</v>
      </c>
      <c r="D16" s="342">
        <v>10</v>
      </c>
      <c r="E16" s="150">
        <v>10</v>
      </c>
      <c r="G16" s="172">
        <f>SUM(D42:D46)</f>
        <v>12</v>
      </c>
      <c r="H16" s="535">
        <f>SUM(E42:E46)</f>
        <v>15</v>
      </c>
      <c r="I16" s="534">
        <f t="shared" si="0"/>
        <v>9</v>
      </c>
      <c r="J16" s="492">
        <f t="shared" si="1"/>
        <v>6</v>
      </c>
      <c r="K16" s="516" t="s">
        <v>244</v>
      </c>
    </row>
    <row r="17" spans="1:11" ht="12.75">
      <c r="A17" s="172" t="s">
        <v>444</v>
      </c>
      <c r="B17" s="384" t="s">
        <v>524</v>
      </c>
      <c r="C17" s="460" t="s">
        <v>226</v>
      </c>
      <c r="D17" s="342"/>
      <c r="E17" s="150"/>
      <c r="G17" s="172">
        <f>SUM(D47:D51)</f>
        <v>31</v>
      </c>
      <c r="H17" s="535">
        <f>SUM(E47:E51)</f>
        <v>31</v>
      </c>
      <c r="I17" s="523">
        <f t="shared" si="0"/>
        <v>1</v>
      </c>
      <c r="J17" s="524">
        <f t="shared" si="1"/>
        <v>1</v>
      </c>
      <c r="K17" s="516" t="s">
        <v>137</v>
      </c>
    </row>
    <row r="18" spans="1:11" ht="13.5" thickBot="1">
      <c r="A18" s="439" t="s">
        <v>444</v>
      </c>
      <c r="B18" s="395" t="s">
        <v>525</v>
      </c>
      <c r="C18" s="461" t="s">
        <v>116</v>
      </c>
      <c r="D18" s="343">
        <v>1</v>
      </c>
      <c r="E18" s="498">
        <v>2</v>
      </c>
      <c r="G18" s="172">
        <f>SUM(D52:D53)</f>
        <v>0</v>
      </c>
      <c r="H18" s="535">
        <f>SUM(E52:E53)</f>
        <v>0</v>
      </c>
      <c r="I18" s="534">
        <f t="shared" si="0"/>
        <v>17</v>
      </c>
      <c r="J18" s="492">
        <f t="shared" si="1"/>
        <v>18</v>
      </c>
      <c r="K18" s="516" t="s">
        <v>561</v>
      </c>
    </row>
    <row r="19" spans="1:11" ht="13.5" thickBot="1">
      <c r="A19" s="444" t="s">
        <v>436</v>
      </c>
      <c r="B19" s="507" t="s">
        <v>350</v>
      </c>
      <c r="C19" s="508" t="s">
        <v>351</v>
      </c>
      <c r="D19" s="528">
        <v>2</v>
      </c>
      <c r="E19" s="529">
        <v>1</v>
      </c>
      <c r="G19" s="172">
        <f>SUM(D54:D58)</f>
        <v>0</v>
      </c>
      <c r="H19" s="535">
        <f>SUM(E54:E58)</f>
        <v>0</v>
      </c>
      <c r="I19" s="534">
        <f t="shared" si="0"/>
        <v>17</v>
      </c>
      <c r="J19" s="492">
        <f t="shared" si="1"/>
        <v>18</v>
      </c>
      <c r="K19" s="516" t="s">
        <v>215</v>
      </c>
    </row>
    <row r="20" spans="1:11" ht="12.75">
      <c r="A20" s="437" t="s">
        <v>178</v>
      </c>
      <c r="B20" s="393" t="s">
        <v>405</v>
      </c>
      <c r="C20" s="481" t="s">
        <v>429</v>
      </c>
      <c r="D20" s="21"/>
      <c r="E20" s="26"/>
      <c r="G20" s="172">
        <f>SUM(D59:D63)</f>
        <v>12</v>
      </c>
      <c r="H20" s="535">
        <f>SUM(E59:E63)</f>
        <v>9</v>
      </c>
      <c r="I20" s="534">
        <f t="shared" si="0"/>
        <v>9</v>
      </c>
      <c r="J20" s="492">
        <f t="shared" si="1"/>
        <v>12</v>
      </c>
      <c r="K20" s="516" t="s">
        <v>439</v>
      </c>
    </row>
    <row r="21" spans="1:11" ht="12.75">
      <c r="A21" s="172" t="s">
        <v>178</v>
      </c>
      <c r="B21" s="384" t="s">
        <v>535</v>
      </c>
      <c r="C21" s="460" t="s">
        <v>34</v>
      </c>
      <c r="D21" s="1">
        <v>9</v>
      </c>
      <c r="E21" s="27">
        <v>7</v>
      </c>
      <c r="G21" s="172">
        <f>SUM(D64:D66)</f>
        <v>6</v>
      </c>
      <c r="H21" s="535">
        <f>SUM(E64:E66)</f>
        <v>13</v>
      </c>
      <c r="I21" s="534">
        <f t="shared" si="0"/>
        <v>15</v>
      </c>
      <c r="J21" s="492">
        <f t="shared" si="1"/>
        <v>7</v>
      </c>
      <c r="K21" s="516" t="s">
        <v>155</v>
      </c>
    </row>
    <row r="22" spans="1:11" ht="13.5" thickBot="1">
      <c r="A22" s="439" t="s">
        <v>178</v>
      </c>
      <c r="B22" s="395" t="s">
        <v>183</v>
      </c>
      <c r="C22" s="461" t="s">
        <v>184</v>
      </c>
      <c r="D22" s="2">
        <v>2</v>
      </c>
      <c r="E22" s="28">
        <v>1</v>
      </c>
      <c r="G22" s="172">
        <f>SUM(D67:D71)</f>
        <v>15</v>
      </c>
      <c r="H22" s="535">
        <f>SUM(E67:E71)</f>
        <v>16</v>
      </c>
      <c r="I22" s="534">
        <f t="shared" si="0"/>
        <v>6</v>
      </c>
      <c r="J22" s="524">
        <f t="shared" si="1"/>
        <v>5</v>
      </c>
      <c r="K22" s="516" t="s">
        <v>252</v>
      </c>
    </row>
    <row r="23" spans="1:11" ht="15">
      <c r="A23" s="443" t="s">
        <v>29</v>
      </c>
      <c r="B23" s="468" t="s">
        <v>30</v>
      </c>
      <c r="C23" s="477" t="s">
        <v>31</v>
      </c>
      <c r="D23" s="503">
        <v>3</v>
      </c>
      <c r="E23" s="530"/>
      <c r="G23" s="172">
        <f>SUM(D72:D76)</f>
        <v>20</v>
      </c>
      <c r="H23" s="535">
        <f>SUM(E72:E76)</f>
        <v>26</v>
      </c>
      <c r="I23" s="523">
        <f t="shared" si="0"/>
        <v>3</v>
      </c>
      <c r="J23" s="524">
        <f t="shared" si="1"/>
        <v>2</v>
      </c>
      <c r="K23" s="517" t="s">
        <v>123</v>
      </c>
    </row>
    <row r="24" spans="1:11" ht="13.5" thickBot="1">
      <c r="A24" s="172" t="s">
        <v>29</v>
      </c>
      <c r="B24" s="463" t="s">
        <v>32</v>
      </c>
      <c r="C24" s="453" t="s">
        <v>33</v>
      </c>
      <c r="D24" s="342">
        <v>6</v>
      </c>
      <c r="E24" s="27">
        <v>5</v>
      </c>
      <c r="G24" s="55">
        <f>SUM(D77:D81)</f>
        <v>12</v>
      </c>
      <c r="H24" s="71">
        <f>SUM(E77:E81)</f>
        <v>11</v>
      </c>
      <c r="I24" s="512">
        <f t="shared" si="0"/>
        <v>9</v>
      </c>
      <c r="J24" s="410">
        <f t="shared" si="1"/>
        <v>10</v>
      </c>
      <c r="K24" s="518" t="s">
        <v>76</v>
      </c>
    </row>
    <row r="25" spans="1:5" ht="12.75">
      <c r="A25" s="172" t="s">
        <v>29</v>
      </c>
      <c r="B25" s="463" t="s">
        <v>34</v>
      </c>
      <c r="C25" s="453" t="s">
        <v>521</v>
      </c>
      <c r="D25" s="342"/>
      <c r="E25" s="27"/>
    </row>
    <row r="26" spans="1:5" ht="13.5" thickBot="1">
      <c r="A26" s="172" t="s">
        <v>29</v>
      </c>
      <c r="B26" s="525" t="s">
        <v>522</v>
      </c>
      <c r="C26" s="526" t="s">
        <v>523</v>
      </c>
      <c r="D26" s="338">
        <v>10</v>
      </c>
      <c r="E26" s="531">
        <v>10</v>
      </c>
    </row>
    <row r="27" spans="1:11" ht="13.5" thickBot="1">
      <c r="A27" s="440" t="s">
        <v>29</v>
      </c>
      <c r="B27" s="469" t="s">
        <v>38</v>
      </c>
      <c r="C27" s="454" t="s">
        <v>39</v>
      </c>
      <c r="D27" s="504"/>
      <c r="E27" s="532">
        <v>4</v>
      </c>
      <c r="I27" s="1065" t="s">
        <v>19</v>
      </c>
      <c r="J27" s="1066"/>
      <c r="K27" s="1067"/>
    </row>
    <row r="28" spans="1:11" ht="15.75" thickBot="1">
      <c r="A28" s="445" t="s">
        <v>540</v>
      </c>
      <c r="B28" s="156" t="s">
        <v>508</v>
      </c>
      <c r="C28" s="455" t="s">
        <v>505</v>
      </c>
      <c r="D28" s="21"/>
      <c r="E28" s="26"/>
      <c r="I28" s="38" t="s">
        <v>21</v>
      </c>
      <c r="J28" s="37" t="s">
        <v>18</v>
      </c>
      <c r="K28" s="40" t="s">
        <v>2</v>
      </c>
    </row>
    <row r="29" spans="1:11" ht="15">
      <c r="A29" s="446" t="s">
        <v>540</v>
      </c>
      <c r="B29" s="158" t="s">
        <v>541</v>
      </c>
      <c r="C29" s="456" t="s">
        <v>542</v>
      </c>
      <c r="D29" s="1">
        <v>8</v>
      </c>
      <c r="E29" s="27">
        <v>8</v>
      </c>
      <c r="I29" s="39">
        <v>1</v>
      </c>
      <c r="J29" s="21">
        <v>50</v>
      </c>
      <c r="K29" s="26" t="s">
        <v>137</v>
      </c>
    </row>
    <row r="30" spans="1:11" ht="15">
      <c r="A30" s="446" t="s">
        <v>540</v>
      </c>
      <c r="B30" s="36" t="s">
        <v>543</v>
      </c>
      <c r="C30" s="456"/>
      <c r="D30" s="1">
        <v>4</v>
      </c>
      <c r="E30" s="27">
        <v>8</v>
      </c>
      <c r="I30" s="3">
        <v>2</v>
      </c>
      <c r="J30" s="1">
        <v>30</v>
      </c>
      <c r="K30" s="27" t="s">
        <v>572</v>
      </c>
    </row>
    <row r="31" spans="1:11" ht="15">
      <c r="A31" s="446" t="s">
        <v>540</v>
      </c>
      <c r="B31" s="158" t="s">
        <v>544</v>
      </c>
      <c r="C31" s="456" t="s">
        <v>75</v>
      </c>
      <c r="D31" s="1">
        <v>9</v>
      </c>
      <c r="E31" s="27">
        <v>9</v>
      </c>
      <c r="I31" s="3">
        <v>3</v>
      </c>
      <c r="J31" s="1">
        <v>20</v>
      </c>
      <c r="K31" s="27" t="s">
        <v>123</v>
      </c>
    </row>
    <row r="32" spans="1:11" ht="15.75" thickBot="1">
      <c r="A32" s="447" t="s">
        <v>540</v>
      </c>
      <c r="B32" s="160" t="s">
        <v>545</v>
      </c>
      <c r="C32" s="462" t="s">
        <v>546</v>
      </c>
      <c r="D32" s="2"/>
      <c r="E32" s="28"/>
      <c r="I32" s="3">
        <v>4</v>
      </c>
      <c r="J32" s="1">
        <v>15</v>
      </c>
      <c r="K32" s="27" t="s">
        <v>29</v>
      </c>
    </row>
    <row r="33" spans="1:11" ht="13.5" thickBot="1">
      <c r="A33" s="443" t="s">
        <v>83</v>
      </c>
      <c r="B33" s="467" t="s">
        <v>361</v>
      </c>
      <c r="C33" s="478" t="s">
        <v>37</v>
      </c>
      <c r="D33" s="6">
        <v>4</v>
      </c>
      <c r="E33" s="530">
        <v>4</v>
      </c>
      <c r="I33" s="4">
        <v>5</v>
      </c>
      <c r="J33" s="2">
        <v>10</v>
      </c>
      <c r="K33" s="28" t="s">
        <v>170</v>
      </c>
    </row>
    <row r="34" spans="1:11" ht="13.5" thickBot="1">
      <c r="A34" s="172" t="s">
        <v>83</v>
      </c>
      <c r="B34" s="382" t="s">
        <v>362</v>
      </c>
      <c r="C34" s="479" t="s">
        <v>363</v>
      </c>
      <c r="D34" s="1">
        <v>1</v>
      </c>
      <c r="E34" s="27"/>
      <c r="I34" s="25"/>
      <c r="J34" s="25"/>
      <c r="K34" s="25"/>
    </row>
    <row r="35" spans="1:11" ht="13.5" thickBot="1">
      <c r="A35" s="440" t="s">
        <v>83</v>
      </c>
      <c r="B35" s="452" t="s">
        <v>90</v>
      </c>
      <c r="C35" s="480" t="s">
        <v>91</v>
      </c>
      <c r="D35" s="533">
        <v>5</v>
      </c>
      <c r="E35" s="532">
        <v>6</v>
      </c>
      <c r="I35" s="1065" t="s">
        <v>20</v>
      </c>
      <c r="J35" s="1066"/>
      <c r="K35" s="1067"/>
    </row>
    <row r="36" spans="1:11" ht="13.5" thickBot="1">
      <c r="A36" s="437" t="s">
        <v>170</v>
      </c>
      <c r="B36" s="156" t="s">
        <v>173</v>
      </c>
      <c r="C36" s="455" t="s">
        <v>53</v>
      </c>
      <c r="D36" s="341">
        <v>4</v>
      </c>
      <c r="E36" s="497">
        <v>7</v>
      </c>
      <c r="I36" s="9" t="s">
        <v>21</v>
      </c>
      <c r="J36" s="11" t="s">
        <v>18</v>
      </c>
      <c r="K36" s="9" t="s">
        <v>2</v>
      </c>
    </row>
    <row r="37" spans="1:11" ht="12.75">
      <c r="A37" s="172" t="s">
        <v>170</v>
      </c>
      <c r="B37" s="158" t="s">
        <v>529</v>
      </c>
      <c r="C37" s="456" t="s">
        <v>91</v>
      </c>
      <c r="D37" s="342"/>
      <c r="E37" s="150"/>
      <c r="I37" s="6">
        <v>1</v>
      </c>
      <c r="J37" s="5">
        <v>50</v>
      </c>
      <c r="K37" s="21" t="s">
        <v>137</v>
      </c>
    </row>
    <row r="38" spans="1:11" ht="12.75">
      <c r="A38" s="172" t="s">
        <v>170</v>
      </c>
      <c r="B38" s="158" t="s">
        <v>530</v>
      </c>
      <c r="C38" s="456" t="s">
        <v>175</v>
      </c>
      <c r="D38" s="342">
        <v>7</v>
      </c>
      <c r="E38" s="150"/>
      <c r="I38" s="1">
        <v>2</v>
      </c>
      <c r="J38" s="3">
        <v>30</v>
      </c>
      <c r="K38" s="6" t="s">
        <v>123</v>
      </c>
    </row>
    <row r="39" spans="1:11" ht="13.5" thickBot="1">
      <c r="A39" s="439" t="s">
        <v>170</v>
      </c>
      <c r="B39" s="160" t="s">
        <v>177</v>
      </c>
      <c r="C39" s="462" t="s">
        <v>53</v>
      </c>
      <c r="D39" s="343">
        <v>5</v>
      </c>
      <c r="E39" s="498">
        <v>6</v>
      </c>
      <c r="I39" s="1">
        <v>3</v>
      </c>
      <c r="J39" s="3">
        <v>20</v>
      </c>
      <c r="K39" s="6" t="s">
        <v>572</v>
      </c>
    </row>
    <row r="40" spans="1:11" ht="12.75">
      <c r="A40" s="443" t="s">
        <v>559</v>
      </c>
      <c r="B40" s="467" t="s">
        <v>369</v>
      </c>
      <c r="C40" s="478" t="s">
        <v>370</v>
      </c>
      <c r="D40" s="346"/>
      <c r="E40" s="500"/>
      <c r="I40" s="1">
        <v>4</v>
      </c>
      <c r="J40" s="3">
        <v>15</v>
      </c>
      <c r="K40" s="6" t="s">
        <v>29</v>
      </c>
    </row>
    <row r="41" spans="1:11" ht="13.5" thickBot="1">
      <c r="A41" s="440" t="s">
        <v>559</v>
      </c>
      <c r="B41" s="452" t="s">
        <v>560</v>
      </c>
      <c r="C41" s="480" t="s">
        <v>100</v>
      </c>
      <c r="D41" s="348"/>
      <c r="E41" s="501"/>
      <c r="I41" s="2">
        <v>5</v>
      </c>
      <c r="J41" s="4">
        <v>10</v>
      </c>
      <c r="K41" s="24" t="s">
        <v>252</v>
      </c>
    </row>
    <row r="42" spans="1:5" ht="12.75">
      <c r="A42" s="437" t="s">
        <v>244</v>
      </c>
      <c r="B42" s="393" t="s">
        <v>490</v>
      </c>
      <c r="C42" s="481" t="s">
        <v>519</v>
      </c>
      <c r="D42" s="341"/>
      <c r="E42" s="497">
        <v>7</v>
      </c>
    </row>
    <row r="43" spans="1:5" ht="12.75">
      <c r="A43" s="172" t="s">
        <v>244</v>
      </c>
      <c r="B43" s="384" t="s">
        <v>209</v>
      </c>
      <c r="C43" s="460" t="s">
        <v>134</v>
      </c>
      <c r="D43" s="342">
        <v>4</v>
      </c>
      <c r="E43" s="150"/>
    </row>
    <row r="44" spans="1:5" ht="12.75">
      <c r="A44" s="438" t="s">
        <v>244</v>
      </c>
      <c r="B44" s="384" t="s">
        <v>206</v>
      </c>
      <c r="C44" s="460" t="s">
        <v>258</v>
      </c>
      <c r="D44" s="342"/>
      <c r="E44" s="150"/>
    </row>
    <row r="45" spans="1:5" ht="12.75">
      <c r="A45" s="172" t="s">
        <v>244</v>
      </c>
      <c r="B45" s="383" t="s">
        <v>161</v>
      </c>
      <c r="C45" s="474" t="s">
        <v>210</v>
      </c>
      <c r="D45" s="342">
        <v>8</v>
      </c>
      <c r="E45" s="150">
        <v>5</v>
      </c>
    </row>
    <row r="46" spans="1:5" ht="13.5" thickBot="1">
      <c r="A46" s="439" t="s">
        <v>244</v>
      </c>
      <c r="B46" s="389" t="s">
        <v>260</v>
      </c>
      <c r="C46" s="472" t="s">
        <v>261</v>
      </c>
      <c r="D46" s="343"/>
      <c r="E46" s="498">
        <v>3</v>
      </c>
    </row>
    <row r="47" spans="1:5" ht="12.75">
      <c r="A47" s="443" t="s">
        <v>137</v>
      </c>
      <c r="B47" s="163" t="s">
        <v>549</v>
      </c>
      <c r="C47" s="482" t="s">
        <v>351</v>
      </c>
      <c r="D47" s="346"/>
      <c r="E47" s="500"/>
    </row>
    <row r="48" spans="1:5" ht="12.75">
      <c r="A48" s="172" t="s">
        <v>137</v>
      </c>
      <c r="B48" s="158" t="s">
        <v>550</v>
      </c>
      <c r="C48" s="483" t="s">
        <v>91</v>
      </c>
      <c r="D48" s="67">
        <v>5</v>
      </c>
      <c r="E48" s="150">
        <v>3</v>
      </c>
    </row>
    <row r="49" spans="1:5" ht="12.75">
      <c r="A49" s="172" t="s">
        <v>137</v>
      </c>
      <c r="B49" s="158" t="s">
        <v>551</v>
      </c>
      <c r="C49" s="483" t="s">
        <v>363</v>
      </c>
      <c r="D49" s="67">
        <v>10</v>
      </c>
      <c r="E49" s="150">
        <v>10</v>
      </c>
    </row>
    <row r="50" spans="1:5" ht="12.75">
      <c r="A50" s="172" t="s">
        <v>137</v>
      </c>
      <c r="B50" s="158" t="s">
        <v>552</v>
      </c>
      <c r="C50" s="484" t="s">
        <v>61</v>
      </c>
      <c r="D50" s="67">
        <v>9</v>
      </c>
      <c r="E50" s="150">
        <v>9</v>
      </c>
    </row>
    <row r="51" spans="1:5" ht="13.5" thickBot="1">
      <c r="A51" s="440" t="s">
        <v>137</v>
      </c>
      <c r="B51" s="168" t="s">
        <v>553</v>
      </c>
      <c r="C51" s="485" t="s">
        <v>554</v>
      </c>
      <c r="D51" s="348">
        <v>7</v>
      </c>
      <c r="E51" s="501">
        <v>9</v>
      </c>
    </row>
    <row r="52" spans="1:5" ht="12.75">
      <c r="A52" s="437" t="s">
        <v>561</v>
      </c>
      <c r="B52" s="393" t="s">
        <v>164</v>
      </c>
      <c r="C52" s="481"/>
      <c r="D52" s="335"/>
      <c r="E52" s="497"/>
    </row>
    <row r="53" spans="1:5" ht="13.5" thickBot="1">
      <c r="A53" s="439" t="s">
        <v>561</v>
      </c>
      <c r="B53" s="389" t="s">
        <v>426</v>
      </c>
      <c r="C53" s="472"/>
      <c r="D53" s="339"/>
      <c r="E53" s="498"/>
    </row>
    <row r="54" spans="1:5" ht="12.75">
      <c r="A54" s="443" t="s">
        <v>215</v>
      </c>
      <c r="B54" s="467" t="s">
        <v>562</v>
      </c>
      <c r="C54" s="486" t="s">
        <v>563</v>
      </c>
      <c r="D54" s="346">
        <v>0</v>
      </c>
      <c r="E54" s="500"/>
    </row>
    <row r="55" spans="1:5" ht="12.75">
      <c r="A55" s="172" t="s">
        <v>215</v>
      </c>
      <c r="B55" s="382" t="s">
        <v>262</v>
      </c>
      <c r="C55" s="479" t="s">
        <v>217</v>
      </c>
      <c r="D55" s="67"/>
      <c r="E55" s="150"/>
    </row>
    <row r="56" spans="1:5" ht="12.75">
      <c r="A56" s="172" t="s">
        <v>215</v>
      </c>
      <c r="B56" s="382" t="s">
        <v>564</v>
      </c>
      <c r="C56" s="408" t="s">
        <v>565</v>
      </c>
      <c r="D56" s="67"/>
      <c r="E56" s="150"/>
    </row>
    <row r="57" spans="1:5" ht="12.75">
      <c r="A57" s="426" t="s">
        <v>215</v>
      </c>
      <c r="B57" s="421" t="s">
        <v>264</v>
      </c>
      <c r="C57" s="487" t="s">
        <v>265</v>
      </c>
      <c r="D57" s="347"/>
      <c r="E57" s="509"/>
    </row>
    <row r="58" spans="1:5" ht="13.5" thickBot="1">
      <c r="A58" s="440" t="s">
        <v>215</v>
      </c>
      <c r="B58" s="452" t="s">
        <v>264</v>
      </c>
      <c r="C58" s="480" t="s">
        <v>165</v>
      </c>
      <c r="D58" s="348"/>
      <c r="E58" s="501"/>
    </row>
    <row r="59" spans="1:5" ht="12.75">
      <c r="A59" s="437" t="s">
        <v>439</v>
      </c>
      <c r="B59" s="156" t="s">
        <v>388</v>
      </c>
      <c r="C59" s="455" t="s">
        <v>59</v>
      </c>
      <c r="D59" s="335"/>
      <c r="E59" s="497"/>
    </row>
    <row r="60" spans="1:5" ht="12.75">
      <c r="A60" s="172" t="s">
        <v>439</v>
      </c>
      <c r="B60" s="158" t="s">
        <v>389</v>
      </c>
      <c r="C60" s="488" t="s">
        <v>536</v>
      </c>
      <c r="D60" s="67"/>
      <c r="E60" s="150"/>
    </row>
    <row r="61" spans="1:5" ht="12.75">
      <c r="A61" s="172" t="s">
        <v>439</v>
      </c>
      <c r="B61" s="158" t="s">
        <v>391</v>
      </c>
      <c r="C61" s="456" t="s">
        <v>392</v>
      </c>
      <c r="D61" s="67"/>
      <c r="E61" s="150"/>
    </row>
    <row r="62" spans="1:5" ht="12.75">
      <c r="A62" s="172" t="s">
        <v>439</v>
      </c>
      <c r="B62" s="158" t="s">
        <v>483</v>
      </c>
      <c r="C62" s="456" t="s">
        <v>537</v>
      </c>
      <c r="D62" s="67">
        <v>9</v>
      </c>
      <c r="E62" s="150">
        <v>7</v>
      </c>
    </row>
    <row r="63" spans="1:5" ht="13.5" thickBot="1">
      <c r="A63" s="439" t="s">
        <v>439</v>
      </c>
      <c r="B63" s="160" t="s">
        <v>538</v>
      </c>
      <c r="C63" s="462" t="s">
        <v>539</v>
      </c>
      <c r="D63" s="339">
        <v>3</v>
      </c>
      <c r="E63" s="498">
        <v>2</v>
      </c>
    </row>
    <row r="64" spans="1:5" ht="12.75">
      <c r="A64" s="443" t="s">
        <v>155</v>
      </c>
      <c r="B64" s="163" t="s">
        <v>156</v>
      </c>
      <c r="C64" s="489" t="s">
        <v>57</v>
      </c>
      <c r="D64" s="346"/>
      <c r="E64" s="500">
        <v>3</v>
      </c>
    </row>
    <row r="65" spans="1:5" ht="12.75">
      <c r="A65" s="172" t="s">
        <v>155</v>
      </c>
      <c r="B65" s="158" t="s">
        <v>422</v>
      </c>
      <c r="C65" s="456" t="s">
        <v>96</v>
      </c>
      <c r="D65" s="67"/>
      <c r="E65" s="150">
        <v>2</v>
      </c>
    </row>
    <row r="66" spans="1:5" ht="13.5" thickBot="1">
      <c r="A66" s="440" t="s">
        <v>155</v>
      </c>
      <c r="B66" s="168" t="s">
        <v>157</v>
      </c>
      <c r="C66" s="485" t="s">
        <v>158</v>
      </c>
      <c r="D66" s="348">
        <v>6</v>
      </c>
      <c r="E66" s="501">
        <v>8</v>
      </c>
    </row>
    <row r="67" spans="1:5" ht="12.75">
      <c r="A67" s="437" t="s">
        <v>252</v>
      </c>
      <c r="B67" s="387" t="s">
        <v>63</v>
      </c>
      <c r="C67" s="490" t="s">
        <v>64</v>
      </c>
      <c r="D67" s="335">
        <v>5</v>
      </c>
      <c r="E67" s="497">
        <v>6</v>
      </c>
    </row>
    <row r="68" spans="1:5" ht="12.75">
      <c r="A68" s="172" t="s">
        <v>252</v>
      </c>
      <c r="B68" s="382" t="s">
        <v>65</v>
      </c>
      <c r="C68" s="479" t="s">
        <v>102</v>
      </c>
      <c r="D68" s="67"/>
      <c r="E68" s="150"/>
    </row>
    <row r="69" spans="1:5" ht="12.75">
      <c r="A69" s="172" t="s">
        <v>252</v>
      </c>
      <c r="B69" s="382" t="s">
        <v>364</v>
      </c>
      <c r="C69" s="479" t="s">
        <v>511</v>
      </c>
      <c r="D69" s="67"/>
      <c r="E69" s="150"/>
    </row>
    <row r="70" spans="1:5" ht="12.75">
      <c r="A70" s="172" t="s">
        <v>252</v>
      </c>
      <c r="B70" s="382" t="s">
        <v>69</v>
      </c>
      <c r="C70" s="479" t="s">
        <v>566</v>
      </c>
      <c r="D70" s="67"/>
      <c r="E70" s="150"/>
    </row>
    <row r="71" spans="1:5" ht="13.5" thickBot="1">
      <c r="A71" s="439" t="s">
        <v>252</v>
      </c>
      <c r="B71" s="388" t="s">
        <v>567</v>
      </c>
      <c r="C71" s="491" t="s">
        <v>568</v>
      </c>
      <c r="D71" s="339">
        <v>10</v>
      </c>
      <c r="E71" s="498">
        <v>10</v>
      </c>
    </row>
    <row r="72" spans="1:5" ht="15">
      <c r="A72" s="448" t="s">
        <v>123</v>
      </c>
      <c r="B72" s="449" t="s">
        <v>478</v>
      </c>
      <c r="C72" s="459" t="s">
        <v>143</v>
      </c>
      <c r="D72" s="346">
        <v>7</v>
      </c>
      <c r="E72" s="500">
        <v>9</v>
      </c>
    </row>
    <row r="73" spans="1:5" ht="15">
      <c r="A73" s="446" t="s">
        <v>123</v>
      </c>
      <c r="B73" s="384" t="s">
        <v>81</v>
      </c>
      <c r="C73" s="460" t="s">
        <v>321</v>
      </c>
      <c r="D73" s="67">
        <v>8</v>
      </c>
      <c r="E73" s="150">
        <v>8</v>
      </c>
    </row>
    <row r="74" spans="1:5" ht="15">
      <c r="A74" s="446" t="s">
        <v>123</v>
      </c>
      <c r="B74" s="384" t="s">
        <v>126</v>
      </c>
      <c r="C74" s="460" t="s">
        <v>127</v>
      </c>
      <c r="D74" s="67">
        <v>3</v>
      </c>
      <c r="E74" s="150">
        <v>4</v>
      </c>
    </row>
    <row r="75" spans="1:5" ht="12.75">
      <c r="A75" s="172" t="s">
        <v>123</v>
      </c>
      <c r="B75" s="384" t="s">
        <v>547</v>
      </c>
      <c r="C75" s="492" t="s">
        <v>131</v>
      </c>
      <c r="D75" s="67">
        <v>2</v>
      </c>
      <c r="E75" s="150">
        <v>5</v>
      </c>
    </row>
    <row r="76" spans="1:5" ht="13.5" thickBot="1">
      <c r="A76" s="440" t="s">
        <v>123</v>
      </c>
      <c r="B76" s="470" t="s">
        <v>548</v>
      </c>
      <c r="C76" s="493" t="s">
        <v>482</v>
      </c>
      <c r="D76" s="348"/>
      <c r="E76" s="501"/>
    </row>
    <row r="77" spans="1:5" ht="12.75">
      <c r="A77" s="437" t="s">
        <v>76</v>
      </c>
      <c r="B77" s="457" t="s">
        <v>495</v>
      </c>
      <c r="C77" s="494" t="s">
        <v>531</v>
      </c>
      <c r="D77" s="341"/>
      <c r="E77" s="497"/>
    </row>
    <row r="78" spans="1:5" ht="12.75">
      <c r="A78" s="172" t="s">
        <v>76</v>
      </c>
      <c r="B78" s="441" t="s">
        <v>79</v>
      </c>
      <c r="C78" s="495" t="s">
        <v>532</v>
      </c>
      <c r="D78" s="342">
        <v>3</v>
      </c>
      <c r="E78" s="150">
        <v>5</v>
      </c>
    </row>
    <row r="79" spans="1:5" ht="12.75">
      <c r="A79" s="172" t="s">
        <v>76</v>
      </c>
      <c r="B79" s="441" t="s">
        <v>81</v>
      </c>
      <c r="C79" s="495" t="s">
        <v>53</v>
      </c>
      <c r="D79" s="67">
        <v>1</v>
      </c>
      <c r="E79" s="150"/>
    </row>
    <row r="80" spans="1:5" ht="12.75">
      <c r="A80" s="172" t="s">
        <v>76</v>
      </c>
      <c r="B80" s="441" t="s">
        <v>415</v>
      </c>
      <c r="C80" s="495" t="s">
        <v>533</v>
      </c>
      <c r="D80" s="67">
        <v>8</v>
      </c>
      <c r="E80" s="150">
        <v>6</v>
      </c>
    </row>
    <row r="81" spans="1:5" ht="13.5" thickBot="1">
      <c r="A81" s="439" t="s">
        <v>76</v>
      </c>
      <c r="B81" s="442" t="s">
        <v>495</v>
      </c>
      <c r="C81" s="496" t="s">
        <v>534</v>
      </c>
      <c r="D81" s="339"/>
      <c r="E81" s="498"/>
    </row>
  </sheetData>
  <sheetProtection/>
  <autoFilter ref="A1:E81"/>
  <mergeCells count="5">
    <mergeCell ref="G2:H2"/>
    <mergeCell ref="I2:J2"/>
    <mergeCell ref="K2:K3"/>
    <mergeCell ref="I27:K27"/>
    <mergeCell ref="I35:K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B15">
      <selection activeCell="I22" sqref="I22:K36"/>
    </sheetView>
  </sheetViews>
  <sheetFormatPr defaultColWidth="11.421875" defaultRowHeight="12.75"/>
  <cols>
    <col min="1" max="1" width="20.421875" style="0" customWidth="1"/>
    <col min="2" max="2" width="21.7109375" style="0" customWidth="1"/>
    <col min="3" max="3" width="35.421875" style="0" bestFit="1" customWidth="1"/>
    <col min="4" max="4" width="12.57421875" style="0" bestFit="1" customWidth="1"/>
    <col min="5" max="5" width="14.00390625" style="0" customWidth="1"/>
    <col min="7" max="7" width="11.00390625" style="0" customWidth="1"/>
    <col min="8" max="8" width="11.8515625" style="0" customWidth="1"/>
    <col min="9" max="9" width="19.140625" style="0" customWidth="1"/>
    <col min="10" max="10" width="15.140625" style="0" customWidth="1"/>
    <col min="11" max="11" width="22.7109375" style="0" bestFit="1" customWidth="1"/>
    <col min="12" max="12" width="17.57421875" style="0" bestFit="1" customWidth="1"/>
  </cols>
  <sheetData>
    <row r="1" spans="1:5" ht="13.5" thickBot="1">
      <c r="A1" s="30" t="s">
        <v>0</v>
      </c>
      <c r="B1" s="30" t="s">
        <v>1</v>
      </c>
      <c r="C1" s="30" t="s">
        <v>2</v>
      </c>
      <c r="D1" s="30" t="s">
        <v>4</v>
      </c>
      <c r="E1" s="30" t="s">
        <v>3</v>
      </c>
    </row>
    <row r="2" spans="1:11" ht="13.5" thickBot="1">
      <c r="A2" s="539" t="s">
        <v>289</v>
      </c>
      <c r="B2" s="413" t="s">
        <v>158</v>
      </c>
      <c r="C2" s="554" t="s">
        <v>51</v>
      </c>
      <c r="D2" s="333">
        <v>8</v>
      </c>
      <c r="E2" s="560">
        <v>7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540" t="s">
        <v>575</v>
      </c>
      <c r="B3" s="389" t="s">
        <v>576</v>
      </c>
      <c r="C3" s="555" t="s">
        <v>51</v>
      </c>
      <c r="D3" s="334"/>
      <c r="E3" s="561"/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541" t="s">
        <v>584</v>
      </c>
      <c r="B4" s="536" t="s">
        <v>585</v>
      </c>
      <c r="C4" s="556" t="s">
        <v>239</v>
      </c>
      <c r="D4" s="333">
        <v>9</v>
      </c>
      <c r="E4" s="560">
        <v>8</v>
      </c>
      <c r="G4" s="53">
        <f>SUM(E2:E3)</f>
        <v>7</v>
      </c>
      <c r="H4" s="407">
        <f>SUM(D2:D3)</f>
        <v>8</v>
      </c>
      <c r="I4" s="430">
        <f>RANK(G4,G$4:G$16)</f>
        <v>4</v>
      </c>
      <c r="J4" s="431">
        <f>RANK(H4,H$4:H$16)</f>
        <v>3</v>
      </c>
      <c r="K4" s="574" t="s">
        <v>51</v>
      </c>
    </row>
    <row r="5" spans="1:11" ht="13.5" thickBot="1">
      <c r="A5" s="219" t="s">
        <v>586</v>
      </c>
      <c r="B5" s="395" t="s">
        <v>587</v>
      </c>
      <c r="C5" s="555" t="s">
        <v>239</v>
      </c>
      <c r="D5" s="334">
        <v>3</v>
      </c>
      <c r="E5" s="561">
        <v>1</v>
      </c>
      <c r="G5" s="54">
        <f>SUM(E4:E5)</f>
        <v>9</v>
      </c>
      <c r="H5" s="408">
        <f>SUM(D4:D5)</f>
        <v>12</v>
      </c>
      <c r="I5" s="432">
        <f aca="true" t="shared" si="0" ref="I5:I16">RANK(G5,G$4:G$16)</f>
        <v>3</v>
      </c>
      <c r="J5" s="362">
        <f aca="true" t="shared" si="1" ref="J5:J16">RANK(H5,H$4:H$16)</f>
        <v>2</v>
      </c>
      <c r="K5" s="575" t="s">
        <v>239</v>
      </c>
    </row>
    <row r="6" spans="1:11" ht="12.75">
      <c r="A6" s="550" t="s">
        <v>285</v>
      </c>
      <c r="B6" s="465" t="s">
        <v>286</v>
      </c>
      <c r="C6" s="557" t="s">
        <v>600</v>
      </c>
      <c r="D6" s="566"/>
      <c r="E6" s="562">
        <v>2</v>
      </c>
      <c r="G6" s="51">
        <f>SUM(E6:E7)</f>
        <v>2</v>
      </c>
      <c r="H6" s="409">
        <f>SUM(D6:D7)</f>
        <v>0</v>
      </c>
      <c r="I6" s="54">
        <f t="shared" si="0"/>
        <v>8</v>
      </c>
      <c r="J6" s="62">
        <f t="shared" si="1"/>
        <v>8</v>
      </c>
      <c r="K6" s="575" t="s">
        <v>600</v>
      </c>
    </row>
    <row r="7" spans="1:11" ht="13.5" thickBot="1">
      <c r="A7" s="551" t="s">
        <v>573</v>
      </c>
      <c r="B7" s="542" t="s">
        <v>574</v>
      </c>
      <c r="C7" s="493" t="s">
        <v>600</v>
      </c>
      <c r="D7" s="567"/>
      <c r="E7" s="563"/>
      <c r="G7" s="51">
        <f>SUM(E8)</f>
        <v>0</v>
      </c>
      <c r="H7" s="409">
        <f>SUM(D8)</f>
        <v>0</v>
      </c>
      <c r="I7" s="54">
        <f t="shared" si="0"/>
        <v>9</v>
      </c>
      <c r="J7" s="62">
        <f t="shared" si="1"/>
        <v>8</v>
      </c>
      <c r="K7" s="575" t="s">
        <v>436</v>
      </c>
    </row>
    <row r="8" spans="1:11" ht="13.5" thickBot="1">
      <c r="A8" s="543" t="s">
        <v>592</v>
      </c>
      <c r="B8" s="544" t="s">
        <v>468</v>
      </c>
      <c r="C8" s="558" t="s">
        <v>436</v>
      </c>
      <c r="D8" s="344"/>
      <c r="E8" s="564"/>
      <c r="G8" s="51">
        <f>SUM(E9)</f>
        <v>10</v>
      </c>
      <c r="H8" s="409">
        <f>SUM(D9)</f>
        <v>4</v>
      </c>
      <c r="I8" s="432">
        <f t="shared" si="0"/>
        <v>2</v>
      </c>
      <c r="J8" s="62">
        <f t="shared" si="1"/>
        <v>6</v>
      </c>
      <c r="K8" s="575" t="s">
        <v>29</v>
      </c>
    </row>
    <row r="9" spans="1:11" ht="13.5" thickBot="1">
      <c r="A9" s="552" t="s">
        <v>599</v>
      </c>
      <c r="B9" s="545" t="s">
        <v>273</v>
      </c>
      <c r="C9" s="559" t="s">
        <v>29</v>
      </c>
      <c r="D9" s="568">
        <v>4</v>
      </c>
      <c r="E9" s="565">
        <v>10</v>
      </c>
      <c r="G9" s="51">
        <f>SUM(E10:E11)</f>
        <v>4</v>
      </c>
      <c r="H9" s="409">
        <f>SUM(D10:D11)</f>
        <v>2</v>
      </c>
      <c r="I9" s="54">
        <f t="shared" si="0"/>
        <v>6</v>
      </c>
      <c r="J9" s="62">
        <f t="shared" si="1"/>
        <v>7</v>
      </c>
      <c r="K9" s="575" t="s">
        <v>170</v>
      </c>
    </row>
    <row r="10" spans="1:11" ht="12.75">
      <c r="A10" s="546" t="s">
        <v>594</v>
      </c>
      <c r="B10" s="547" t="s">
        <v>595</v>
      </c>
      <c r="C10" s="556" t="s">
        <v>170</v>
      </c>
      <c r="D10" s="333"/>
      <c r="E10" s="560">
        <v>4</v>
      </c>
      <c r="G10" s="51">
        <f>SUM(E12:E13)</f>
        <v>0</v>
      </c>
      <c r="H10" s="409">
        <f>SUM(D12:D13)</f>
        <v>0</v>
      </c>
      <c r="I10" s="54">
        <f t="shared" si="0"/>
        <v>9</v>
      </c>
      <c r="J10" s="62">
        <f t="shared" si="1"/>
        <v>8</v>
      </c>
      <c r="K10" s="575" t="s">
        <v>244</v>
      </c>
    </row>
    <row r="11" spans="1:11" ht="13.5" thickBot="1">
      <c r="A11" s="548" t="s">
        <v>596</v>
      </c>
      <c r="B11" s="549" t="s">
        <v>172</v>
      </c>
      <c r="C11" s="555" t="s">
        <v>170</v>
      </c>
      <c r="D11" s="334">
        <v>2</v>
      </c>
      <c r="E11" s="561"/>
      <c r="G11" s="51">
        <f>SUM(E14:E15)</f>
        <v>6</v>
      </c>
      <c r="H11" s="409">
        <f>SUM(D14:D15)</f>
        <v>6</v>
      </c>
      <c r="I11" s="432">
        <f t="shared" si="0"/>
        <v>5</v>
      </c>
      <c r="J11" s="362">
        <f t="shared" si="1"/>
        <v>4</v>
      </c>
      <c r="K11" s="575" t="s">
        <v>601</v>
      </c>
    </row>
    <row r="12" spans="1:11" ht="12.75">
      <c r="A12" s="224" t="s">
        <v>326</v>
      </c>
      <c r="B12" s="449" t="s">
        <v>327</v>
      </c>
      <c r="C12" s="557" t="s">
        <v>244</v>
      </c>
      <c r="D12" s="569"/>
      <c r="E12" s="562"/>
      <c r="G12" s="51">
        <f>SUM(E16)</f>
        <v>0</v>
      </c>
      <c r="H12" s="409">
        <f>SUM(D16)</f>
        <v>0</v>
      </c>
      <c r="I12" s="54">
        <f t="shared" si="0"/>
        <v>9</v>
      </c>
      <c r="J12" s="62">
        <f t="shared" si="1"/>
        <v>8</v>
      </c>
      <c r="K12" s="575" t="s">
        <v>602</v>
      </c>
    </row>
    <row r="13" spans="1:11" ht="13.5" thickBot="1">
      <c r="A13" s="242" t="s">
        <v>591</v>
      </c>
      <c r="B13" s="470" t="s">
        <v>325</v>
      </c>
      <c r="C13" s="493" t="s">
        <v>244</v>
      </c>
      <c r="D13" s="567"/>
      <c r="E13" s="563"/>
      <c r="G13" s="51">
        <f>SUM(E17:E18)</f>
        <v>0</v>
      </c>
      <c r="H13" s="409">
        <f>SUM(D17:D18)</f>
        <v>0</v>
      </c>
      <c r="I13" s="54">
        <f t="shared" si="0"/>
        <v>9</v>
      </c>
      <c r="J13" s="62">
        <f t="shared" si="1"/>
        <v>8</v>
      </c>
      <c r="K13" s="575" t="s">
        <v>439</v>
      </c>
    </row>
    <row r="14" spans="1:11" ht="12.75">
      <c r="A14" s="300" t="s">
        <v>314</v>
      </c>
      <c r="B14" s="572" t="s">
        <v>580</v>
      </c>
      <c r="C14" s="556" t="s">
        <v>601</v>
      </c>
      <c r="D14" s="333">
        <v>5</v>
      </c>
      <c r="E14" s="560">
        <v>6</v>
      </c>
      <c r="G14" s="51">
        <f>SUM(E19:E20)</f>
        <v>14</v>
      </c>
      <c r="H14" s="409">
        <f>SUM(D19:D20)</f>
        <v>17</v>
      </c>
      <c r="I14" s="432">
        <f t="shared" si="0"/>
        <v>1</v>
      </c>
      <c r="J14" s="362">
        <f t="shared" si="1"/>
        <v>1</v>
      </c>
      <c r="K14" s="575" t="s">
        <v>252</v>
      </c>
    </row>
    <row r="15" spans="1:11" ht="13.5" thickBot="1">
      <c r="A15" s="571" t="s">
        <v>581</v>
      </c>
      <c r="B15" s="573" t="s">
        <v>416</v>
      </c>
      <c r="C15" s="555" t="s">
        <v>601</v>
      </c>
      <c r="D15" s="334">
        <v>1</v>
      </c>
      <c r="E15" s="561"/>
      <c r="G15" s="51">
        <f>SUM(E21:E22)</f>
        <v>3</v>
      </c>
      <c r="H15" s="409">
        <f>SUM(D21:D22)</f>
        <v>6</v>
      </c>
      <c r="I15" s="54">
        <f t="shared" si="0"/>
        <v>7</v>
      </c>
      <c r="J15" s="362">
        <f t="shared" si="1"/>
        <v>4</v>
      </c>
      <c r="K15" s="575" t="s">
        <v>123</v>
      </c>
    </row>
    <row r="16" spans="1:11" ht="13.5" thickBot="1">
      <c r="A16" s="552" t="s">
        <v>597</v>
      </c>
      <c r="B16" s="545" t="s">
        <v>598</v>
      </c>
      <c r="C16" s="559" t="s">
        <v>602</v>
      </c>
      <c r="D16" s="568"/>
      <c r="E16" s="565"/>
      <c r="G16" s="55">
        <f>SUM(E23:E24)</f>
        <v>0</v>
      </c>
      <c r="H16" s="410">
        <f>SUM(D23:D24)</f>
        <v>0</v>
      </c>
      <c r="I16" s="55">
        <f t="shared" si="0"/>
        <v>9</v>
      </c>
      <c r="J16" s="71">
        <f t="shared" si="1"/>
        <v>8</v>
      </c>
      <c r="K16" s="576" t="s">
        <v>76</v>
      </c>
    </row>
    <row r="17" spans="1:5" ht="12.75">
      <c r="A17" s="209" t="s">
        <v>310</v>
      </c>
      <c r="B17" s="393" t="s">
        <v>311</v>
      </c>
      <c r="C17" s="556" t="s">
        <v>439</v>
      </c>
      <c r="D17" s="333"/>
      <c r="E17" s="560"/>
    </row>
    <row r="18" spans="1:5" ht="13.5" thickBot="1">
      <c r="A18" s="219" t="s">
        <v>593</v>
      </c>
      <c r="B18" s="395" t="s">
        <v>382</v>
      </c>
      <c r="C18" s="555" t="s">
        <v>439</v>
      </c>
      <c r="D18" s="334"/>
      <c r="E18" s="561"/>
    </row>
    <row r="19" spans="1:5" ht="12.75">
      <c r="A19" s="539" t="s">
        <v>577</v>
      </c>
      <c r="B19" s="413" t="s">
        <v>578</v>
      </c>
      <c r="C19" s="556" t="s">
        <v>252</v>
      </c>
      <c r="D19" s="333">
        <v>10</v>
      </c>
      <c r="E19" s="560">
        <v>9</v>
      </c>
    </row>
    <row r="20" spans="1:5" ht="13.5" thickBot="1">
      <c r="A20" s="551" t="s">
        <v>579</v>
      </c>
      <c r="B20" s="542" t="s">
        <v>147</v>
      </c>
      <c r="C20" s="493" t="s">
        <v>252</v>
      </c>
      <c r="D20" s="567">
        <v>7</v>
      </c>
      <c r="E20" s="563">
        <v>5</v>
      </c>
    </row>
    <row r="21" spans="1:5" ht="13.5" thickBot="1">
      <c r="A21" s="209" t="s">
        <v>588</v>
      </c>
      <c r="B21" s="393" t="s">
        <v>589</v>
      </c>
      <c r="C21" s="556" t="s">
        <v>123</v>
      </c>
      <c r="D21" s="333">
        <v>6</v>
      </c>
      <c r="E21" s="560">
        <v>3</v>
      </c>
    </row>
    <row r="22" spans="1:11" ht="13.5" thickBot="1">
      <c r="A22" s="219" t="s">
        <v>590</v>
      </c>
      <c r="B22" s="395" t="s">
        <v>396</v>
      </c>
      <c r="C22" s="555" t="s">
        <v>123</v>
      </c>
      <c r="D22" s="334"/>
      <c r="E22" s="561"/>
      <c r="I22" s="1065" t="s">
        <v>19</v>
      </c>
      <c r="J22" s="1066"/>
      <c r="K22" s="1067"/>
    </row>
    <row r="23" spans="1:11" ht="13.5" thickBot="1">
      <c r="A23" s="553" t="s">
        <v>582</v>
      </c>
      <c r="B23" s="538" t="s">
        <v>331</v>
      </c>
      <c r="C23" s="557" t="s">
        <v>76</v>
      </c>
      <c r="D23" s="569"/>
      <c r="E23" s="562"/>
      <c r="I23" s="38" t="s">
        <v>21</v>
      </c>
      <c r="J23" s="37" t="s">
        <v>18</v>
      </c>
      <c r="K23" s="40" t="s">
        <v>2</v>
      </c>
    </row>
    <row r="24" spans="1:11" ht="13.5" thickBot="1">
      <c r="A24" s="570" t="s">
        <v>583</v>
      </c>
      <c r="B24" s="537" t="s">
        <v>321</v>
      </c>
      <c r="C24" s="555" t="s">
        <v>76</v>
      </c>
      <c r="D24" s="334"/>
      <c r="E24" s="561"/>
      <c r="I24" s="39">
        <v>1</v>
      </c>
      <c r="J24" s="21">
        <v>8</v>
      </c>
      <c r="K24" s="26" t="s">
        <v>252</v>
      </c>
    </row>
    <row r="25" spans="9:11" ht="12.75">
      <c r="I25" s="3">
        <v>2</v>
      </c>
      <c r="J25" s="1">
        <v>5</v>
      </c>
      <c r="K25" s="27" t="s">
        <v>29</v>
      </c>
    </row>
    <row r="26" spans="9:11" ht="12.75">
      <c r="I26" s="3">
        <v>3</v>
      </c>
      <c r="J26" s="1">
        <v>3</v>
      </c>
      <c r="K26" s="27" t="s">
        <v>239</v>
      </c>
    </row>
    <row r="27" spans="9:11" ht="12.75">
      <c r="I27" s="3">
        <v>4</v>
      </c>
      <c r="J27" s="1">
        <v>2</v>
      </c>
      <c r="K27" s="27" t="s">
        <v>51</v>
      </c>
    </row>
    <row r="28" spans="2:11" ht="13.5" thickBot="1">
      <c r="B28" s="10"/>
      <c r="C28" s="23"/>
      <c r="D28" s="23"/>
      <c r="E28" s="10"/>
      <c r="I28" s="4">
        <v>5</v>
      </c>
      <c r="J28" s="2">
        <v>1</v>
      </c>
      <c r="K28" s="28" t="s">
        <v>601</v>
      </c>
    </row>
    <row r="29" spans="2:11" ht="13.5" thickBot="1">
      <c r="B29" s="10"/>
      <c r="C29" s="10"/>
      <c r="D29" s="10"/>
      <c r="E29" s="10"/>
      <c r="I29" s="25"/>
      <c r="J29" s="25"/>
      <c r="K29" s="25"/>
    </row>
    <row r="30" spans="2:11" ht="13.5" thickBot="1">
      <c r="B30" s="10"/>
      <c r="C30" s="10"/>
      <c r="D30" s="10"/>
      <c r="E30" s="10"/>
      <c r="I30" s="1065" t="s">
        <v>20</v>
      </c>
      <c r="J30" s="1066"/>
      <c r="K30" s="1067"/>
    </row>
    <row r="31" spans="2:11" ht="13.5" thickBot="1">
      <c r="B31" s="10"/>
      <c r="C31" s="23"/>
      <c r="D31" s="10"/>
      <c r="I31" s="9" t="s">
        <v>21</v>
      </c>
      <c r="J31" s="11" t="s">
        <v>18</v>
      </c>
      <c r="K31" s="9" t="s">
        <v>2</v>
      </c>
    </row>
    <row r="32" spans="2:11" ht="12.75">
      <c r="B32" s="10"/>
      <c r="C32" s="23"/>
      <c r="D32" s="10"/>
      <c r="I32" s="6">
        <v>1</v>
      </c>
      <c r="J32" s="5">
        <v>8</v>
      </c>
      <c r="K32" s="21" t="s">
        <v>252</v>
      </c>
    </row>
    <row r="33" spans="2:11" ht="12.75">
      <c r="B33" s="10"/>
      <c r="C33" s="23"/>
      <c r="D33" s="10"/>
      <c r="I33" s="1">
        <v>2</v>
      </c>
      <c r="J33" s="3">
        <v>5</v>
      </c>
      <c r="K33" s="6" t="s">
        <v>239</v>
      </c>
    </row>
    <row r="34" spans="2:11" ht="12.75">
      <c r="B34" s="10"/>
      <c r="C34" s="23"/>
      <c r="D34" s="10"/>
      <c r="I34" s="1">
        <v>3</v>
      </c>
      <c r="J34" s="3">
        <v>3</v>
      </c>
      <c r="K34" s="6" t="s">
        <v>51</v>
      </c>
    </row>
    <row r="35" spans="2:11" ht="12.75">
      <c r="B35" s="10"/>
      <c r="C35" s="23"/>
      <c r="D35" s="10"/>
      <c r="I35" s="1">
        <v>4</v>
      </c>
      <c r="J35" s="3">
        <v>1.5</v>
      </c>
      <c r="K35" s="6" t="s">
        <v>601</v>
      </c>
    </row>
    <row r="36" spans="2:11" ht="13.5" thickBot="1">
      <c r="B36" s="10"/>
      <c r="C36" s="23"/>
      <c r="D36" s="10"/>
      <c r="I36" s="2">
        <v>4</v>
      </c>
      <c r="J36" s="4">
        <v>1.5</v>
      </c>
      <c r="K36" s="24" t="s">
        <v>123</v>
      </c>
    </row>
    <row r="37" spans="2:4" ht="12.75">
      <c r="B37" s="10"/>
      <c r="C37" s="23"/>
      <c r="D37" s="10"/>
    </row>
    <row r="38" spans="2:4" ht="12.75">
      <c r="B38" s="10"/>
      <c r="C38" s="23"/>
      <c r="D38" s="10"/>
    </row>
    <row r="39" spans="2:4" ht="12.75">
      <c r="B39" s="10"/>
      <c r="C39" s="23"/>
      <c r="D39" s="10"/>
    </row>
    <row r="40" spans="2:4" ht="12.75">
      <c r="B40" s="10"/>
      <c r="C40" s="23"/>
      <c r="D40" s="10"/>
    </row>
    <row r="41" spans="2:4" ht="12.75">
      <c r="B41" s="10"/>
      <c r="C41" s="23"/>
      <c r="D41" s="10"/>
    </row>
    <row r="42" spans="2:4" ht="12.75">
      <c r="B42" s="10"/>
      <c r="C42" s="23"/>
      <c r="D42" s="10"/>
    </row>
    <row r="43" spans="2:4" ht="12.75">
      <c r="B43" s="10"/>
      <c r="C43" s="23"/>
      <c r="D43" s="10"/>
    </row>
    <row r="44" spans="2:4" ht="12.75">
      <c r="B44" s="10"/>
      <c r="C44" s="23"/>
      <c r="D44" s="10"/>
    </row>
    <row r="45" spans="2:4" ht="12.75">
      <c r="B45" s="10"/>
      <c r="C45" s="23"/>
      <c r="D45" s="10"/>
    </row>
    <row r="46" spans="2:4" ht="12.75">
      <c r="B46" s="10"/>
      <c r="C46" s="23"/>
      <c r="D46" s="10"/>
    </row>
    <row r="47" spans="2:4" ht="12.75">
      <c r="B47" s="10"/>
      <c r="C47" s="23"/>
      <c r="D47" s="10"/>
    </row>
    <row r="48" spans="2:4" ht="12.75">
      <c r="B48" s="10"/>
      <c r="C48" s="23"/>
      <c r="D48" s="10"/>
    </row>
    <row r="49" spans="2:4" ht="12.75">
      <c r="B49" s="10"/>
      <c r="C49" s="23"/>
      <c r="D49" s="10"/>
    </row>
    <row r="50" spans="2:4" ht="12.75">
      <c r="B50" s="10"/>
      <c r="C50" s="23"/>
      <c r="D50" s="10"/>
    </row>
    <row r="51" spans="2:4" ht="12.75">
      <c r="B51" s="10"/>
      <c r="C51" s="23"/>
      <c r="D51" s="10"/>
    </row>
    <row r="52" spans="2:4" ht="12.75">
      <c r="B52" s="10"/>
      <c r="C52" s="23"/>
      <c r="D52" s="10"/>
    </row>
    <row r="53" spans="2:4" ht="12.75">
      <c r="B53" s="10"/>
      <c r="C53" s="23"/>
      <c r="D53" s="10"/>
    </row>
    <row r="54" spans="2:4" ht="12.75">
      <c r="B54" s="10"/>
      <c r="C54" s="23"/>
      <c r="D54" s="10"/>
    </row>
    <row r="55" spans="2:4" ht="12.75">
      <c r="B55" s="10"/>
      <c r="C55" s="23"/>
      <c r="D55" s="10"/>
    </row>
    <row r="56" spans="2:4" ht="12.75">
      <c r="B56" s="10"/>
      <c r="C56" s="10"/>
      <c r="D56" s="10"/>
    </row>
    <row r="57" spans="2:4" ht="12.75">
      <c r="B57" s="10"/>
      <c r="C57" s="10"/>
      <c r="D57" s="10"/>
    </row>
    <row r="58" spans="2:4" ht="12.75">
      <c r="B58" s="10"/>
      <c r="C58" s="10"/>
      <c r="D58" s="10"/>
    </row>
    <row r="59" spans="2:4" ht="12.75">
      <c r="B59" s="10"/>
      <c r="C59" s="10"/>
      <c r="D59" s="10"/>
    </row>
    <row r="60" spans="2:4" ht="12.75">
      <c r="B60" s="10"/>
      <c r="C60" s="10"/>
      <c r="D60" s="10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2.75">
      <c r="B63" s="10"/>
      <c r="C63" s="10"/>
      <c r="D63" s="10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2.75">
      <c r="B67" s="10"/>
      <c r="C67" s="10"/>
      <c r="D67" s="10"/>
    </row>
    <row r="68" spans="2:4" ht="12.75">
      <c r="B68" s="10"/>
      <c r="C68" s="10"/>
      <c r="D68" s="10"/>
    </row>
    <row r="69" spans="2:4" ht="12.75">
      <c r="B69" s="10"/>
      <c r="C69" s="10"/>
      <c r="D69" s="10"/>
    </row>
    <row r="70" spans="2:4" ht="12.75">
      <c r="B70" s="10"/>
      <c r="C70" s="10"/>
      <c r="D70" s="10"/>
    </row>
    <row r="71" spans="2:4" ht="12.75">
      <c r="B71" s="10"/>
      <c r="C71" s="10"/>
      <c r="D71" s="10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  <row r="77" spans="2:4" ht="12.75">
      <c r="B77" s="10"/>
      <c r="C77" s="10"/>
      <c r="D77" s="10"/>
    </row>
    <row r="78" spans="2:4" ht="12.75">
      <c r="B78" s="10"/>
      <c r="C78" s="10"/>
      <c r="D78" s="10"/>
    </row>
    <row r="79" spans="2:4" ht="12.75">
      <c r="B79" s="10"/>
      <c r="C79" s="10"/>
      <c r="D79" s="10"/>
    </row>
    <row r="80" spans="2:4" ht="12.75">
      <c r="B80" s="10"/>
      <c r="C80" s="10"/>
      <c r="D80" s="10"/>
    </row>
    <row r="81" spans="2:4" ht="12.75">
      <c r="B81" s="10"/>
      <c r="C81" s="10"/>
      <c r="D81" s="10"/>
    </row>
    <row r="82" spans="2:4" ht="12.75">
      <c r="B82" s="10"/>
      <c r="C82" s="10"/>
      <c r="D82" s="10"/>
    </row>
    <row r="83" spans="2:4" ht="12.75">
      <c r="B83" s="10"/>
      <c r="C83" s="10"/>
      <c r="D83" s="10"/>
    </row>
    <row r="84" spans="2:4" ht="12.75">
      <c r="B84" s="10"/>
      <c r="C84" s="10"/>
      <c r="D84" s="10"/>
    </row>
    <row r="85" spans="2:4" ht="12.75">
      <c r="B85" s="10"/>
      <c r="C85" s="10"/>
      <c r="D85" s="10"/>
    </row>
    <row r="86" spans="2:4" ht="12.75">
      <c r="B86" s="10"/>
      <c r="C86" s="10"/>
      <c r="D86" s="10"/>
    </row>
    <row r="87" spans="2:4" ht="12.75">
      <c r="B87" s="10"/>
      <c r="C87" s="10"/>
      <c r="D87" s="10"/>
    </row>
    <row r="88" spans="2:4" ht="12.75">
      <c r="B88" s="10"/>
      <c r="C88" s="10"/>
      <c r="D88" s="10"/>
    </row>
    <row r="89" spans="2:4" ht="12.75">
      <c r="B89" s="10"/>
      <c r="C89" s="10"/>
      <c r="D89" s="10"/>
    </row>
    <row r="90" spans="2:4" ht="12.75">
      <c r="B90" s="10"/>
      <c r="C90" s="10"/>
      <c r="D90" s="10"/>
    </row>
    <row r="91" spans="2:4" ht="12.75">
      <c r="B91" s="10"/>
      <c r="C91" s="10"/>
      <c r="D91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  <row r="94" spans="2:4" ht="12.75">
      <c r="B94" s="10"/>
      <c r="C94" s="10"/>
      <c r="D94" s="10"/>
    </row>
    <row r="95" spans="2:4" ht="12.75">
      <c r="B95" s="10"/>
      <c r="C95" s="10"/>
      <c r="D95" s="10"/>
    </row>
    <row r="96" spans="2:4" ht="12.75">
      <c r="B96" s="10"/>
      <c r="C96" s="10"/>
      <c r="D96" s="10"/>
    </row>
    <row r="97" spans="2:4" ht="12.75">
      <c r="B97" s="10"/>
      <c r="C97" s="10"/>
      <c r="D97" s="10"/>
    </row>
    <row r="98" spans="2:4" ht="12.75">
      <c r="B98" s="10"/>
      <c r="C98" s="10"/>
      <c r="D98" s="10"/>
    </row>
    <row r="99" spans="2:4" ht="12.75">
      <c r="B99" s="10"/>
      <c r="C99" s="10"/>
      <c r="D99" s="10"/>
    </row>
    <row r="100" spans="2:4" ht="12.75">
      <c r="B100" s="10"/>
      <c r="C100" s="10"/>
      <c r="D100" s="10"/>
    </row>
  </sheetData>
  <sheetProtection/>
  <mergeCells count="5">
    <mergeCell ref="I22:K22"/>
    <mergeCell ref="I30:K30"/>
    <mergeCell ref="G2:H2"/>
    <mergeCell ref="I2:J2"/>
    <mergeCell ref="K2:K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25">
      <selection activeCell="I29" sqref="I29:K43"/>
    </sheetView>
  </sheetViews>
  <sheetFormatPr defaultColWidth="11.421875" defaultRowHeight="12.75"/>
  <cols>
    <col min="1" max="1" width="28.140625" style="0" bestFit="1" customWidth="1"/>
    <col min="2" max="2" width="22.7109375" style="0" bestFit="1" customWidth="1"/>
    <col min="3" max="3" width="14.421875" style="0" bestFit="1" customWidth="1"/>
    <col min="4" max="4" width="14.00390625" style="0" bestFit="1" customWidth="1"/>
    <col min="5" max="5" width="14.00390625" style="0" customWidth="1"/>
    <col min="6" max="6" width="7.57421875" style="0" customWidth="1"/>
    <col min="7" max="7" width="6.57421875" style="0" bestFit="1" customWidth="1"/>
    <col min="8" max="8" width="5.7109375" style="0" bestFit="1" customWidth="1"/>
    <col min="9" max="9" width="8.00390625" style="0" customWidth="1"/>
    <col min="10" max="10" width="10.7109375" style="0" customWidth="1"/>
    <col min="11" max="11" width="28.140625" style="0" bestFit="1" customWidth="1"/>
    <col min="12" max="12" width="7.57421875" style="0" customWidth="1"/>
  </cols>
  <sheetData>
    <row r="1" spans="1:5" ht="13.5" thickBot="1">
      <c r="A1" s="30" t="s">
        <v>2</v>
      </c>
      <c r="B1" s="30" t="s">
        <v>603</v>
      </c>
      <c r="C1" s="30" t="s">
        <v>1</v>
      </c>
      <c r="D1" s="30" t="s">
        <v>3</v>
      </c>
      <c r="E1" s="30" t="s">
        <v>4</v>
      </c>
    </row>
    <row r="2" spans="1:11" ht="13.5" thickBot="1">
      <c r="A2" s="598" t="s">
        <v>441</v>
      </c>
      <c r="B2" s="211" t="s">
        <v>656</v>
      </c>
      <c r="C2" s="599" t="s">
        <v>565</v>
      </c>
      <c r="D2" s="591">
        <v>7</v>
      </c>
      <c r="E2" s="644">
        <v>9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600" t="s">
        <v>441</v>
      </c>
      <c r="B3" s="601" t="s">
        <v>657</v>
      </c>
      <c r="D3" s="645">
        <v>5</v>
      </c>
      <c r="E3" s="646"/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598" t="s">
        <v>569</v>
      </c>
      <c r="B4" s="211" t="s">
        <v>344</v>
      </c>
      <c r="C4" s="602" t="s">
        <v>82</v>
      </c>
      <c r="D4" s="591"/>
      <c r="E4" s="644"/>
      <c r="G4" s="53">
        <f>SUM(D2:D3)</f>
        <v>12</v>
      </c>
      <c r="H4" s="39">
        <f>SUM(E2:E3)</f>
        <v>9</v>
      </c>
      <c r="I4" s="39">
        <f>RANK(G4,G$4:G$26)</f>
        <v>8</v>
      </c>
      <c r="J4" s="21">
        <f>RANK(H4,H$4:H$26)</f>
        <v>11</v>
      </c>
      <c r="K4" s="594" t="s">
        <v>441</v>
      </c>
    </row>
    <row r="5" spans="1:11" ht="13.5" thickBot="1">
      <c r="A5" s="603" t="s">
        <v>569</v>
      </c>
      <c r="B5" s="221" t="s">
        <v>645</v>
      </c>
      <c r="C5" s="604" t="s">
        <v>184</v>
      </c>
      <c r="D5" s="576"/>
      <c r="E5" s="647"/>
      <c r="G5" s="54">
        <f>SUM(D4:D5)</f>
        <v>0</v>
      </c>
      <c r="H5" s="3">
        <f>SUM(E4:E5)</f>
        <v>0</v>
      </c>
      <c r="I5" s="3">
        <f aca="true" t="shared" si="0" ref="I5:I26">RANK(G5,G$4:G$26)</f>
        <v>19</v>
      </c>
      <c r="J5" s="1">
        <f aca="true" t="shared" si="1" ref="J5:J26">RANK(H5,H$4:H$26)</f>
        <v>20</v>
      </c>
      <c r="K5" s="595" t="s">
        <v>569</v>
      </c>
    </row>
    <row r="6" spans="1:11" ht="12.75">
      <c r="A6" s="605" t="s">
        <v>51</v>
      </c>
      <c r="B6" s="606" t="s">
        <v>527</v>
      </c>
      <c r="C6" s="607" t="s">
        <v>528</v>
      </c>
      <c r="D6" s="569"/>
      <c r="E6" s="562"/>
      <c r="G6" s="51">
        <f>SUM(D6:D9)</f>
        <v>14</v>
      </c>
      <c r="H6" s="161">
        <f>SUM(E6:E9)</f>
        <v>15</v>
      </c>
      <c r="I6" s="3">
        <f t="shared" si="0"/>
        <v>7</v>
      </c>
      <c r="J6" s="653">
        <f t="shared" si="1"/>
        <v>5</v>
      </c>
      <c r="K6" s="595" t="s">
        <v>51</v>
      </c>
    </row>
    <row r="7" spans="1:11" ht="12.75">
      <c r="A7" s="608" t="s">
        <v>51</v>
      </c>
      <c r="B7" s="587" t="s">
        <v>56</v>
      </c>
      <c r="C7" s="609" t="s">
        <v>57</v>
      </c>
      <c r="D7" s="338">
        <v>1</v>
      </c>
      <c r="E7" s="589">
        <v>6</v>
      </c>
      <c r="G7" s="51">
        <f>SUM(D10:D14)</f>
        <v>22</v>
      </c>
      <c r="H7" s="161">
        <f>SUM(E10:E14)</f>
        <v>14</v>
      </c>
      <c r="I7" s="652">
        <f t="shared" si="0"/>
        <v>2</v>
      </c>
      <c r="J7" s="1">
        <f t="shared" si="1"/>
        <v>7</v>
      </c>
      <c r="K7" s="595" t="s">
        <v>163</v>
      </c>
    </row>
    <row r="8" spans="1:11" ht="12.75">
      <c r="A8" s="608" t="s">
        <v>51</v>
      </c>
      <c r="B8" s="587" t="s">
        <v>336</v>
      </c>
      <c r="C8" s="609" t="s">
        <v>91</v>
      </c>
      <c r="D8" s="338">
        <v>9</v>
      </c>
      <c r="E8" s="589">
        <v>9</v>
      </c>
      <c r="G8" s="51">
        <f>SUM(D15:D19)</f>
        <v>9</v>
      </c>
      <c r="H8" s="161">
        <f>SUM(E15:E19)</f>
        <v>6</v>
      </c>
      <c r="I8" s="3">
        <f t="shared" si="0"/>
        <v>13</v>
      </c>
      <c r="J8" s="1">
        <f t="shared" si="1"/>
        <v>17</v>
      </c>
      <c r="K8" s="595" t="s">
        <v>444</v>
      </c>
    </row>
    <row r="9" spans="1:11" ht="13.5" thickBot="1">
      <c r="A9" s="600" t="s">
        <v>51</v>
      </c>
      <c r="B9" s="590" t="s">
        <v>60</v>
      </c>
      <c r="C9" s="610" t="s">
        <v>61</v>
      </c>
      <c r="D9" s="567">
        <v>4</v>
      </c>
      <c r="E9" s="563"/>
      <c r="G9" s="51">
        <f>SUM(D20:D24)</f>
        <v>11</v>
      </c>
      <c r="H9" s="161">
        <f>SUM(E20:E24)</f>
        <v>9</v>
      </c>
      <c r="I9" s="3">
        <f t="shared" si="0"/>
        <v>9</v>
      </c>
      <c r="J9" s="1">
        <f t="shared" si="1"/>
        <v>11</v>
      </c>
      <c r="K9" s="596" t="s">
        <v>222</v>
      </c>
    </row>
    <row r="10" spans="1:11" ht="12.75">
      <c r="A10" s="598" t="s">
        <v>163</v>
      </c>
      <c r="B10" s="611" t="s">
        <v>424</v>
      </c>
      <c r="C10" s="612" t="s">
        <v>425</v>
      </c>
      <c r="D10" s="591"/>
      <c r="E10" s="644"/>
      <c r="G10" s="51">
        <f>SUM(D25:D29)</f>
        <v>19</v>
      </c>
      <c r="H10" s="161">
        <f>SUM(E25:E29)</f>
        <v>18</v>
      </c>
      <c r="I10" s="652">
        <f t="shared" si="0"/>
        <v>4</v>
      </c>
      <c r="J10" s="653">
        <f t="shared" si="1"/>
        <v>2</v>
      </c>
      <c r="K10" s="595" t="s">
        <v>660</v>
      </c>
    </row>
    <row r="11" spans="1:11" ht="12.75">
      <c r="A11" s="608" t="s">
        <v>163</v>
      </c>
      <c r="B11" s="587" t="s">
        <v>240</v>
      </c>
      <c r="C11" s="609" t="s">
        <v>241</v>
      </c>
      <c r="D11" s="575"/>
      <c r="E11" s="531"/>
      <c r="G11" s="51">
        <f>SUM(D30:D34)</f>
        <v>10</v>
      </c>
      <c r="H11" s="161">
        <f>SUM(E30:E34)</f>
        <v>17</v>
      </c>
      <c r="I11" s="3">
        <f t="shared" si="0"/>
        <v>11</v>
      </c>
      <c r="J11" s="653">
        <f t="shared" si="1"/>
        <v>3</v>
      </c>
      <c r="K11" s="595" t="s">
        <v>658</v>
      </c>
    </row>
    <row r="12" spans="1:11" ht="12.75">
      <c r="A12" s="608" t="s">
        <v>163</v>
      </c>
      <c r="B12" s="587" t="s">
        <v>240</v>
      </c>
      <c r="C12" s="613" t="s">
        <v>646</v>
      </c>
      <c r="D12" s="575">
        <v>6</v>
      </c>
      <c r="E12" s="531"/>
      <c r="G12" s="51">
        <f>SUM(D35:D38)</f>
        <v>0</v>
      </c>
      <c r="H12" s="161">
        <f>SUM(E35:E38)</f>
        <v>0</v>
      </c>
      <c r="I12" s="3">
        <f t="shared" si="0"/>
        <v>19</v>
      </c>
      <c r="J12" s="1">
        <f t="shared" si="1"/>
        <v>20</v>
      </c>
      <c r="K12" s="595" t="s">
        <v>442</v>
      </c>
    </row>
    <row r="13" spans="1:11" ht="12.75">
      <c r="A13" s="608" t="s">
        <v>163</v>
      </c>
      <c r="B13" s="587" t="s">
        <v>168</v>
      </c>
      <c r="C13" s="613" t="s">
        <v>169</v>
      </c>
      <c r="D13" s="575">
        <v>7</v>
      </c>
      <c r="E13" s="531">
        <v>5</v>
      </c>
      <c r="G13" s="51">
        <f>SUM(D39:D42)</f>
        <v>25</v>
      </c>
      <c r="H13" s="161">
        <f>SUM(E39:E42)</f>
        <v>14</v>
      </c>
      <c r="I13" s="652">
        <f t="shared" si="0"/>
        <v>1</v>
      </c>
      <c r="J13" s="1">
        <f t="shared" si="1"/>
        <v>7</v>
      </c>
      <c r="K13" s="595" t="s">
        <v>29</v>
      </c>
    </row>
    <row r="14" spans="1:11" ht="13.5" thickBot="1">
      <c r="A14" s="603" t="s">
        <v>163</v>
      </c>
      <c r="B14" s="593" t="s">
        <v>647</v>
      </c>
      <c r="C14" s="604" t="s">
        <v>396</v>
      </c>
      <c r="D14" s="576">
        <v>9</v>
      </c>
      <c r="E14" s="647">
        <v>9</v>
      </c>
      <c r="G14" s="51">
        <f>SUM(D43)</f>
        <v>0</v>
      </c>
      <c r="H14" s="161">
        <f>SUM(E43)</f>
        <v>7</v>
      </c>
      <c r="I14" s="3">
        <f t="shared" si="0"/>
        <v>19</v>
      </c>
      <c r="J14" s="1">
        <f t="shared" si="1"/>
        <v>15</v>
      </c>
      <c r="K14" s="595" t="s">
        <v>661</v>
      </c>
    </row>
    <row r="15" spans="1:11" ht="12.75">
      <c r="A15" s="605" t="s">
        <v>444</v>
      </c>
      <c r="B15" s="606" t="s">
        <v>30</v>
      </c>
      <c r="C15" s="607" t="s">
        <v>396</v>
      </c>
      <c r="D15" s="569"/>
      <c r="E15" s="562"/>
      <c r="G15" s="51">
        <f>SUM(D44:D47)</f>
        <v>5</v>
      </c>
      <c r="H15" s="161">
        <f>SUM(E44:E47)</f>
        <v>6</v>
      </c>
      <c r="I15" s="3">
        <f t="shared" si="0"/>
        <v>15</v>
      </c>
      <c r="J15" s="1">
        <f t="shared" si="1"/>
        <v>17</v>
      </c>
      <c r="K15" s="595" t="s">
        <v>83</v>
      </c>
    </row>
    <row r="16" spans="1:11" ht="12.75">
      <c r="A16" s="608" t="s">
        <v>444</v>
      </c>
      <c r="B16" s="587" t="s">
        <v>608</v>
      </c>
      <c r="C16" s="609" t="s">
        <v>609</v>
      </c>
      <c r="D16" s="338"/>
      <c r="E16" s="589"/>
      <c r="G16" s="51">
        <f>SUM(D48:D51)</f>
        <v>5</v>
      </c>
      <c r="H16" s="161">
        <f>SUM(E48:E51)</f>
        <v>10</v>
      </c>
      <c r="I16" s="3">
        <f t="shared" si="0"/>
        <v>15</v>
      </c>
      <c r="J16" s="1">
        <f t="shared" si="1"/>
        <v>10</v>
      </c>
      <c r="K16" s="595" t="s">
        <v>170</v>
      </c>
    </row>
    <row r="17" spans="1:11" ht="12.75">
      <c r="A17" s="608" t="s">
        <v>444</v>
      </c>
      <c r="B17" s="587" t="s">
        <v>43</v>
      </c>
      <c r="C17" s="609" t="s">
        <v>44</v>
      </c>
      <c r="D17" s="338"/>
      <c r="E17" s="589"/>
      <c r="G17" s="51">
        <f>SUM(D52:D55)</f>
        <v>3</v>
      </c>
      <c r="H17" s="161">
        <f>SUM(E52:E55)</f>
        <v>0</v>
      </c>
      <c r="I17" s="3">
        <f t="shared" si="0"/>
        <v>17</v>
      </c>
      <c r="J17" s="1">
        <f t="shared" si="1"/>
        <v>20</v>
      </c>
      <c r="K17" s="595" t="s">
        <v>659</v>
      </c>
    </row>
    <row r="18" spans="1:11" ht="12.75">
      <c r="A18" s="608" t="s">
        <v>444</v>
      </c>
      <c r="B18" s="587" t="s">
        <v>610</v>
      </c>
      <c r="C18" s="609" t="s">
        <v>396</v>
      </c>
      <c r="D18" s="338">
        <v>9</v>
      </c>
      <c r="E18" s="589">
        <v>6</v>
      </c>
      <c r="G18" s="54">
        <f>SUM(D56:D60)</f>
        <v>0</v>
      </c>
      <c r="H18" s="3">
        <f>SUM(E56:E60)</f>
        <v>0</v>
      </c>
      <c r="I18" s="3">
        <f t="shared" si="0"/>
        <v>19</v>
      </c>
      <c r="J18" s="1">
        <f t="shared" si="1"/>
        <v>20</v>
      </c>
      <c r="K18" s="595" t="s">
        <v>117</v>
      </c>
    </row>
    <row r="19" spans="1:11" ht="13.5" thickBot="1">
      <c r="A19" s="600" t="s">
        <v>444</v>
      </c>
      <c r="B19" s="590" t="s">
        <v>611</v>
      </c>
      <c r="C19" s="610" t="s">
        <v>612</v>
      </c>
      <c r="D19" s="567"/>
      <c r="E19" s="563"/>
      <c r="G19" s="54">
        <f>SUM(D61:D65)</f>
        <v>11</v>
      </c>
      <c r="H19" s="3">
        <f>SUM(E61:E65)</f>
        <v>14</v>
      </c>
      <c r="I19" s="3">
        <f t="shared" si="0"/>
        <v>9</v>
      </c>
      <c r="J19" s="1">
        <f t="shared" si="1"/>
        <v>7</v>
      </c>
      <c r="K19" s="595" t="s">
        <v>244</v>
      </c>
    </row>
    <row r="20" spans="1:11" ht="12.75">
      <c r="A20" s="614" t="s">
        <v>222</v>
      </c>
      <c r="B20" s="615" t="s">
        <v>223</v>
      </c>
      <c r="C20" s="616" t="s">
        <v>357</v>
      </c>
      <c r="D20" s="333">
        <v>4</v>
      </c>
      <c r="E20" s="560">
        <v>2</v>
      </c>
      <c r="G20" s="54">
        <f>SUM(D66:D70)</f>
        <v>15</v>
      </c>
      <c r="H20" s="3">
        <f>SUM(E66:E70)</f>
        <v>7</v>
      </c>
      <c r="I20" s="3">
        <f t="shared" si="0"/>
        <v>6</v>
      </c>
      <c r="J20" s="1">
        <f t="shared" si="1"/>
        <v>15</v>
      </c>
      <c r="K20" s="595" t="s">
        <v>137</v>
      </c>
    </row>
    <row r="21" spans="1:11" ht="12.75">
      <c r="A21" s="617" t="s">
        <v>222</v>
      </c>
      <c r="B21" s="587" t="s">
        <v>227</v>
      </c>
      <c r="C21" s="609" t="s">
        <v>616</v>
      </c>
      <c r="D21" s="338"/>
      <c r="E21" s="589"/>
      <c r="G21" s="54">
        <f>SUM(D71:D75)</f>
        <v>16</v>
      </c>
      <c r="H21" s="3">
        <f>SUM(E71:E75)</f>
        <v>9</v>
      </c>
      <c r="I21" s="652">
        <f t="shared" si="0"/>
        <v>5</v>
      </c>
      <c r="J21" s="1">
        <f t="shared" si="1"/>
        <v>11</v>
      </c>
      <c r="K21" s="595" t="s">
        <v>439</v>
      </c>
    </row>
    <row r="22" spans="1:11" ht="12.75">
      <c r="A22" s="617" t="s">
        <v>222</v>
      </c>
      <c r="B22" s="215" t="s">
        <v>358</v>
      </c>
      <c r="C22" s="618" t="s">
        <v>359</v>
      </c>
      <c r="D22" s="338">
        <v>7</v>
      </c>
      <c r="E22" s="589">
        <v>7</v>
      </c>
      <c r="G22" s="54">
        <f>SUM(D76:D78)</f>
        <v>3</v>
      </c>
      <c r="H22" s="3">
        <f>SUM(E76:E78)</f>
        <v>6</v>
      </c>
      <c r="I22" s="3">
        <f t="shared" si="0"/>
        <v>17</v>
      </c>
      <c r="J22" s="1">
        <f t="shared" si="1"/>
        <v>17</v>
      </c>
      <c r="K22" s="595" t="s">
        <v>155</v>
      </c>
    </row>
    <row r="23" spans="1:11" ht="12.75">
      <c r="A23" s="617" t="s">
        <v>222</v>
      </c>
      <c r="B23" s="587" t="s">
        <v>617</v>
      </c>
      <c r="C23" s="609" t="s">
        <v>618</v>
      </c>
      <c r="D23" s="338"/>
      <c r="E23" s="589"/>
      <c r="G23" s="54">
        <f>SUM(D79:D83)</f>
        <v>10</v>
      </c>
      <c r="H23" s="3">
        <f>SUM(E79:E83)</f>
        <v>16</v>
      </c>
      <c r="I23" s="3">
        <f t="shared" si="0"/>
        <v>11</v>
      </c>
      <c r="J23" s="653">
        <f t="shared" si="1"/>
        <v>4</v>
      </c>
      <c r="K23" s="595" t="s">
        <v>304</v>
      </c>
    </row>
    <row r="24" spans="1:11" ht="13.5" thickBot="1">
      <c r="A24" s="619" t="s">
        <v>222</v>
      </c>
      <c r="B24" s="593" t="s">
        <v>229</v>
      </c>
      <c r="C24" s="620" t="s">
        <v>230</v>
      </c>
      <c r="D24" s="576"/>
      <c r="E24" s="647"/>
      <c r="G24" s="54">
        <f>SUM(D84:D88)</f>
        <v>9</v>
      </c>
      <c r="H24" s="3">
        <f>SUM(E84:E88)</f>
        <v>15</v>
      </c>
      <c r="I24" s="3">
        <f t="shared" si="0"/>
        <v>13</v>
      </c>
      <c r="J24" s="653">
        <f t="shared" si="1"/>
        <v>5</v>
      </c>
      <c r="K24" s="595" t="s">
        <v>252</v>
      </c>
    </row>
    <row r="25" spans="1:11" ht="12.75">
      <c r="A25" s="605" t="s">
        <v>660</v>
      </c>
      <c r="B25" s="592" t="s">
        <v>30</v>
      </c>
      <c r="C25" s="621" t="s">
        <v>642</v>
      </c>
      <c r="D25" s="648"/>
      <c r="E25" s="649"/>
      <c r="G25" s="54">
        <f>SUM(D89:D93)</f>
        <v>21</v>
      </c>
      <c r="H25" s="3">
        <f>SUM(E89:E93)</f>
        <v>20</v>
      </c>
      <c r="I25" s="652">
        <f t="shared" si="0"/>
        <v>3</v>
      </c>
      <c r="J25" s="653">
        <f t="shared" si="1"/>
        <v>1</v>
      </c>
      <c r="K25" s="595" t="s">
        <v>123</v>
      </c>
    </row>
    <row r="26" spans="1:11" ht="13.5" thickBot="1">
      <c r="A26" s="608" t="s">
        <v>660</v>
      </c>
      <c r="B26" s="588" t="s">
        <v>97</v>
      </c>
      <c r="C26" s="622" t="s">
        <v>98</v>
      </c>
      <c r="D26" s="575">
        <v>8</v>
      </c>
      <c r="E26" s="531">
        <v>10</v>
      </c>
      <c r="G26" s="55">
        <f>SUM(D94:D98)</f>
        <v>0</v>
      </c>
      <c r="H26" s="4">
        <f>SUM(E94:E98)</f>
        <v>8</v>
      </c>
      <c r="I26" s="4">
        <f t="shared" si="0"/>
        <v>19</v>
      </c>
      <c r="J26" s="2">
        <f t="shared" si="1"/>
        <v>14</v>
      </c>
      <c r="K26" s="597" t="s">
        <v>76</v>
      </c>
    </row>
    <row r="27" spans="1:5" ht="12.75">
      <c r="A27" s="608" t="s">
        <v>660</v>
      </c>
      <c r="B27" s="588" t="s">
        <v>99</v>
      </c>
      <c r="C27" s="622" t="s">
        <v>100</v>
      </c>
      <c r="D27" s="575">
        <v>2</v>
      </c>
      <c r="E27" s="531"/>
    </row>
    <row r="28" spans="1:5" ht="13.5" thickBot="1">
      <c r="A28" s="608" t="s">
        <v>660</v>
      </c>
      <c r="B28" s="588" t="s">
        <v>97</v>
      </c>
      <c r="C28" s="622" t="s">
        <v>102</v>
      </c>
      <c r="D28" s="575">
        <v>7</v>
      </c>
      <c r="E28" s="531">
        <v>8</v>
      </c>
    </row>
    <row r="29" spans="1:11" ht="13.5" thickBot="1">
      <c r="A29" s="600" t="s">
        <v>660</v>
      </c>
      <c r="B29" s="623" t="s">
        <v>643</v>
      </c>
      <c r="C29" s="624" t="s">
        <v>351</v>
      </c>
      <c r="D29" s="645">
        <v>2</v>
      </c>
      <c r="E29" s="646"/>
      <c r="I29" s="1065" t="s">
        <v>19</v>
      </c>
      <c r="J29" s="1066"/>
      <c r="K29" s="1067"/>
    </row>
    <row r="30" spans="1:11" ht="13.5" thickBot="1">
      <c r="A30" s="598" t="s">
        <v>658</v>
      </c>
      <c r="B30" s="210" t="s">
        <v>604</v>
      </c>
      <c r="C30" s="599" t="s">
        <v>39</v>
      </c>
      <c r="D30" s="333"/>
      <c r="E30" s="560"/>
      <c r="I30" s="38" t="s">
        <v>21</v>
      </c>
      <c r="J30" s="37" t="s">
        <v>18</v>
      </c>
      <c r="K30" s="40" t="s">
        <v>2</v>
      </c>
    </row>
    <row r="31" spans="1:11" ht="12.75">
      <c r="A31" s="608" t="s">
        <v>658</v>
      </c>
      <c r="B31" s="215" t="s">
        <v>459</v>
      </c>
      <c r="C31" s="618" t="s">
        <v>460</v>
      </c>
      <c r="D31" s="575">
        <v>10</v>
      </c>
      <c r="E31" s="589">
        <v>10</v>
      </c>
      <c r="I31" s="39">
        <v>1</v>
      </c>
      <c r="J31" s="21">
        <v>50</v>
      </c>
      <c r="K31" s="26" t="s">
        <v>29</v>
      </c>
    </row>
    <row r="32" spans="1:11" ht="12.75">
      <c r="A32" s="608" t="s">
        <v>658</v>
      </c>
      <c r="B32" s="215" t="s">
        <v>463</v>
      </c>
      <c r="C32" s="618" t="s">
        <v>464</v>
      </c>
      <c r="D32" s="338"/>
      <c r="E32" s="589"/>
      <c r="I32" s="3">
        <v>2</v>
      </c>
      <c r="J32" s="1">
        <v>30</v>
      </c>
      <c r="K32" s="27" t="s">
        <v>163</v>
      </c>
    </row>
    <row r="33" spans="1:11" ht="12.75">
      <c r="A33" s="608" t="s">
        <v>658</v>
      </c>
      <c r="B33" s="215" t="s">
        <v>605</v>
      </c>
      <c r="C33" s="618" t="s">
        <v>606</v>
      </c>
      <c r="D33" s="338"/>
      <c r="E33" s="589">
        <v>7</v>
      </c>
      <c r="I33" s="3">
        <v>3</v>
      </c>
      <c r="J33" s="1">
        <v>20</v>
      </c>
      <c r="K33" s="27" t="s">
        <v>123</v>
      </c>
    </row>
    <row r="34" spans="1:11" ht="13.5" thickBot="1">
      <c r="A34" s="603" t="s">
        <v>658</v>
      </c>
      <c r="B34" s="220" t="s">
        <v>607</v>
      </c>
      <c r="C34" s="625" t="s">
        <v>57</v>
      </c>
      <c r="D34" s="334"/>
      <c r="E34" s="561"/>
      <c r="I34" s="3">
        <v>4</v>
      </c>
      <c r="J34" s="1">
        <v>15</v>
      </c>
      <c r="K34" s="27" t="s">
        <v>660</v>
      </c>
    </row>
    <row r="35" spans="1:11" ht="13.5" thickBot="1">
      <c r="A35" s="605" t="s">
        <v>442</v>
      </c>
      <c r="B35" s="626" t="s">
        <v>625</v>
      </c>
      <c r="C35" s="627" t="s">
        <v>161</v>
      </c>
      <c r="D35" s="648"/>
      <c r="E35" s="649"/>
      <c r="I35" s="4">
        <v>5</v>
      </c>
      <c r="J35" s="2">
        <v>10</v>
      </c>
      <c r="K35" s="28" t="s">
        <v>439</v>
      </c>
    </row>
    <row r="36" spans="1:11" ht="13.5" thickBot="1">
      <c r="A36" s="608" t="s">
        <v>442</v>
      </c>
      <c r="B36" s="628" t="s">
        <v>405</v>
      </c>
      <c r="C36" s="629" t="s">
        <v>429</v>
      </c>
      <c r="D36" s="575"/>
      <c r="E36" s="531"/>
      <c r="I36" s="25"/>
      <c r="J36" s="25"/>
      <c r="K36" s="25"/>
    </row>
    <row r="37" spans="1:11" ht="13.5" thickBot="1">
      <c r="A37" s="608" t="s">
        <v>442</v>
      </c>
      <c r="B37" s="628" t="s">
        <v>430</v>
      </c>
      <c r="C37" s="629" t="s">
        <v>34</v>
      </c>
      <c r="D37" s="575"/>
      <c r="E37" s="531"/>
      <c r="I37" s="1065" t="s">
        <v>20</v>
      </c>
      <c r="J37" s="1066"/>
      <c r="K37" s="1067"/>
    </row>
    <row r="38" spans="1:11" ht="13.5" thickBot="1">
      <c r="A38" s="600" t="s">
        <v>442</v>
      </c>
      <c r="B38" s="630" t="s">
        <v>183</v>
      </c>
      <c r="C38" s="631" t="s">
        <v>626</v>
      </c>
      <c r="D38" s="645"/>
      <c r="E38" s="646"/>
      <c r="I38" s="9" t="s">
        <v>21</v>
      </c>
      <c r="J38" s="11" t="s">
        <v>18</v>
      </c>
      <c r="K38" s="9" t="s">
        <v>2</v>
      </c>
    </row>
    <row r="39" spans="1:11" ht="12.75">
      <c r="A39" s="598" t="s">
        <v>29</v>
      </c>
      <c r="B39" s="611" t="s">
        <v>30</v>
      </c>
      <c r="C39" s="612" t="s">
        <v>31</v>
      </c>
      <c r="D39" s="333">
        <v>10</v>
      </c>
      <c r="E39" s="560">
        <v>9</v>
      </c>
      <c r="I39" s="6">
        <v>1</v>
      </c>
      <c r="J39" s="5">
        <v>50</v>
      </c>
      <c r="K39" s="21" t="s">
        <v>123</v>
      </c>
    </row>
    <row r="40" spans="1:11" ht="12.75">
      <c r="A40" s="608" t="s">
        <v>29</v>
      </c>
      <c r="B40" s="587" t="s">
        <v>32</v>
      </c>
      <c r="C40" s="609" t="s">
        <v>33</v>
      </c>
      <c r="D40" s="338">
        <v>4</v>
      </c>
      <c r="E40" s="589"/>
      <c r="I40" s="1">
        <v>2</v>
      </c>
      <c r="J40" s="3">
        <v>30</v>
      </c>
      <c r="K40" s="6" t="s">
        <v>660</v>
      </c>
    </row>
    <row r="41" spans="1:11" ht="12.75">
      <c r="A41" s="608" t="s">
        <v>29</v>
      </c>
      <c r="B41" s="587" t="s">
        <v>522</v>
      </c>
      <c r="C41" s="609" t="s">
        <v>523</v>
      </c>
      <c r="D41" s="338">
        <v>6</v>
      </c>
      <c r="E41" s="589">
        <v>4</v>
      </c>
      <c r="I41" s="1">
        <v>3</v>
      </c>
      <c r="J41" s="3">
        <v>20</v>
      </c>
      <c r="K41" s="6" t="s">
        <v>658</v>
      </c>
    </row>
    <row r="42" spans="1:11" ht="13.5" thickBot="1">
      <c r="A42" s="603" t="s">
        <v>29</v>
      </c>
      <c r="B42" s="593" t="s">
        <v>38</v>
      </c>
      <c r="C42" s="620" t="s">
        <v>39</v>
      </c>
      <c r="D42" s="334">
        <v>5</v>
      </c>
      <c r="E42" s="561">
        <v>1</v>
      </c>
      <c r="I42" s="1">
        <v>4</v>
      </c>
      <c r="J42" s="3">
        <v>15</v>
      </c>
      <c r="K42" s="6" t="s">
        <v>304</v>
      </c>
    </row>
    <row r="43" spans="1:11" ht="13.5" thickBot="1">
      <c r="A43" s="632" t="s">
        <v>661</v>
      </c>
      <c r="B43" s="633" t="s">
        <v>385</v>
      </c>
      <c r="C43" s="634" t="s">
        <v>644</v>
      </c>
      <c r="D43" s="650"/>
      <c r="E43" s="651">
        <v>7</v>
      </c>
      <c r="I43" s="2">
        <v>5</v>
      </c>
      <c r="J43" s="4">
        <v>10</v>
      </c>
      <c r="K43" s="24" t="s">
        <v>663</v>
      </c>
    </row>
    <row r="44" spans="1:5" ht="12.75">
      <c r="A44" s="598" t="s">
        <v>83</v>
      </c>
      <c r="B44" s="210" t="s">
        <v>88</v>
      </c>
      <c r="C44" s="599" t="s">
        <v>89</v>
      </c>
      <c r="D44" s="591">
        <v>1</v>
      </c>
      <c r="E44" s="644">
        <v>3</v>
      </c>
    </row>
    <row r="45" spans="1:5" ht="12.75">
      <c r="A45" s="608" t="s">
        <v>83</v>
      </c>
      <c r="B45" s="215" t="s">
        <v>90</v>
      </c>
      <c r="C45" s="618" t="s">
        <v>91</v>
      </c>
      <c r="D45" s="575">
        <v>4</v>
      </c>
      <c r="E45" s="531">
        <v>3</v>
      </c>
    </row>
    <row r="46" spans="1:5" ht="12.75">
      <c r="A46" s="608" t="s">
        <v>83</v>
      </c>
      <c r="B46" s="215" t="s">
        <v>627</v>
      </c>
      <c r="C46" s="618" t="s">
        <v>628</v>
      </c>
      <c r="D46" s="575"/>
      <c r="E46" s="531"/>
    </row>
    <row r="47" spans="1:5" ht="13.5" thickBot="1">
      <c r="A47" s="603" t="s">
        <v>83</v>
      </c>
      <c r="B47" s="220" t="s">
        <v>629</v>
      </c>
      <c r="C47" s="625" t="s">
        <v>505</v>
      </c>
      <c r="D47" s="576"/>
      <c r="E47" s="647"/>
    </row>
    <row r="48" spans="1:5" ht="12.75">
      <c r="A48" s="605" t="s">
        <v>170</v>
      </c>
      <c r="B48" s="606" t="s">
        <v>171</v>
      </c>
      <c r="C48" s="607" t="s">
        <v>172</v>
      </c>
      <c r="D48" s="648"/>
      <c r="E48" s="649"/>
    </row>
    <row r="49" spans="1:5" ht="12.75">
      <c r="A49" s="608" t="s">
        <v>170</v>
      </c>
      <c r="B49" s="587" t="s">
        <v>529</v>
      </c>
      <c r="C49" s="609" t="s">
        <v>91</v>
      </c>
      <c r="D49" s="575"/>
      <c r="E49" s="531"/>
    </row>
    <row r="50" spans="1:5" ht="12.75">
      <c r="A50" s="608" t="s">
        <v>170</v>
      </c>
      <c r="B50" s="587" t="s">
        <v>176</v>
      </c>
      <c r="C50" s="609" t="s">
        <v>102</v>
      </c>
      <c r="D50" s="575">
        <v>5</v>
      </c>
      <c r="E50" s="531">
        <v>10</v>
      </c>
    </row>
    <row r="51" spans="1:5" ht="13.5" thickBot="1">
      <c r="A51" s="600" t="s">
        <v>170</v>
      </c>
      <c r="B51" s="590" t="s">
        <v>177</v>
      </c>
      <c r="C51" s="610" t="s">
        <v>53</v>
      </c>
      <c r="D51" s="645"/>
      <c r="E51" s="646"/>
    </row>
    <row r="52" spans="1:5" ht="12.75">
      <c r="A52" s="598" t="s">
        <v>659</v>
      </c>
      <c r="B52" s="210" t="s">
        <v>636</v>
      </c>
      <c r="C52" s="599" t="s">
        <v>474</v>
      </c>
      <c r="D52" s="591"/>
      <c r="E52" s="644"/>
    </row>
    <row r="53" spans="1:5" ht="12.75">
      <c r="A53" s="608" t="s">
        <v>659</v>
      </c>
      <c r="B53" s="215" t="s">
        <v>637</v>
      </c>
      <c r="C53" s="618" t="s">
        <v>269</v>
      </c>
      <c r="D53" s="575"/>
      <c r="E53" s="531"/>
    </row>
    <row r="54" spans="1:5" ht="12.75">
      <c r="A54" s="608" t="s">
        <v>659</v>
      </c>
      <c r="B54" s="215" t="s">
        <v>375</v>
      </c>
      <c r="C54" s="618" t="s">
        <v>376</v>
      </c>
      <c r="D54" s="575">
        <v>3</v>
      </c>
      <c r="E54" s="531"/>
    </row>
    <row r="55" spans="1:5" ht="13.5" thickBot="1">
      <c r="A55" s="603" t="s">
        <v>659</v>
      </c>
      <c r="B55" s="220" t="s">
        <v>214</v>
      </c>
      <c r="C55" s="625" t="s">
        <v>351</v>
      </c>
      <c r="D55" s="576"/>
      <c r="E55" s="647"/>
    </row>
    <row r="56" spans="1:5" ht="12.75">
      <c r="A56" s="605" t="s">
        <v>117</v>
      </c>
      <c r="B56" s="626" t="s">
        <v>30</v>
      </c>
      <c r="C56" s="627" t="s">
        <v>82</v>
      </c>
      <c r="D56" s="648"/>
      <c r="E56" s="649"/>
    </row>
    <row r="57" spans="1:5" ht="12.75">
      <c r="A57" s="608" t="s">
        <v>117</v>
      </c>
      <c r="B57" s="628" t="s">
        <v>620</v>
      </c>
      <c r="C57" s="629" t="s">
        <v>464</v>
      </c>
      <c r="D57" s="575"/>
      <c r="E57" s="531"/>
    </row>
    <row r="58" spans="1:5" ht="12.75">
      <c r="A58" s="608" t="s">
        <v>117</v>
      </c>
      <c r="B58" s="628" t="s">
        <v>621</v>
      </c>
      <c r="C58" s="629" t="s">
        <v>82</v>
      </c>
      <c r="D58" s="575"/>
      <c r="E58" s="531"/>
    </row>
    <row r="59" spans="1:5" ht="12.75">
      <c r="A59" s="608" t="s">
        <v>117</v>
      </c>
      <c r="B59" s="628" t="s">
        <v>622</v>
      </c>
      <c r="C59" s="629" t="s">
        <v>233</v>
      </c>
      <c r="D59" s="575"/>
      <c r="E59" s="531"/>
    </row>
    <row r="60" spans="1:5" ht="13.5" thickBot="1">
      <c r="A60" s="600" t="s">
        <v>117</v>
      </c>
      <c r="B60" s="630" t="s">
        <v>623</v>
      </c>
      <c r="C60" s="631" t="s">
        <v>624</v>
      </c>
      <c r="D60" s="645"/>
      <c r="E60" s="646"/>
    </row>
    <row r="61" spans="1:5" ht="12.75">
      <c r="A61" s="598" t="s">
        <v>244</v>
      </c>
      <c r="B61" s="611" t="s">
        <v>648</v>
      </c>
      <c r="C61" s="602" t="s">
        <v>521</v>
      </c>
      <c r="D61" s="591"/>
      <c r="E61" s="644">
        <v>6</v>
      </c>
    </row>
    <row r="62" spans="1:5" ht="12.75">
      <c r="A62" s="608" t="s">
        <v>244</v>
      </c>
      <c r="B62" s="587" t="s">
        <v>209</v>
      </c>
      <c r="C62" s="613" t="s">
        <v>134</v>
      </c>
      <c r="D62" s="575"/>
      <c r="E62" s="531"/>
    </row>
    <row r="63" spans="1:5" ht="12.75">
      <c r="A63" s="608" t="s">
        <v>244</v>
      </c>
      <c r="B63" s="587" t="s">
        <v>206</v>
      </c>
      <c r="C63" s="613" t="s">
        <v>258</v>
      </c>
      <c r="D63" s="575">
        <v>8</v>
      </c>
      <c r="E63" s="531">
        <v>7</v>
      </c>
    </row>
    <row r="64" spans="1:5" ht="12.75">
      <c r="A64" s="608" t="s">
        <v>244</v>
      </c>
      <c r="B64" s="587" t="s">
        <v>662</v>
      </c>
      <c r="C64" s="613" t="s">
        <v>649</v>
      </c>
      <c r="D64" s="575">
        <v>3</v>
      </c>
      <c r="E64" s="531">
        <v>1</v>
      </c>
    </row>
    <row r="65" spans="1:5" ht="13.5" thickBot="1">
      <c r="A65" s="603" t="s">
        <v>244</v>
      </c>
      <c r="B65" s="593" t="s">
        <v>211</v>
      </c>
      <c r="C65" s="604" t="s">
        <v>89</v>
      </c>
      <c r="D65" s="576"/>
      <c r="E65" s="647"/>
    </row>
    <row r="66" spans="1:5" ht="12.75">
      <c r="A66" s="605" t="s">
        <v>137</v>
      </c>
      <c r="B66" s="635" t="s">
        <v>613</v>
      </c>
      <c r="C66" s="636" t="s">
        <v>533</v>
      </c>
      <c r="D66" s="569">
        <v>1</v>
      </c>
      <c r="E66" s="562"/>
    </row>
    <row r="67" spans="1:5" ht="12.75">
      <c r="A67" s="608" t="s">
        <v>137</v>
      </c>
      <c r="B67" s="637" t="s">
        <v>614</v>
      </c>
      <c r="C67" s="638" t="s">
        <v>615</v>
      </c>
      <c r="D67" s="338"/>
      <c r="E67" s="589"/>
    </row>
    <row r="68" spans="1:5" ht="12.75">
      <c r="A68" s="608" t="s">
        <v>137</v>
      </c>
      <c r="B68" s="637" t="s">
        <v>549</v>
      </c>
      <c r="C68" s="638" t="s">
        <v>351</v>
      </c>
      <c r="D68" s="338"/>
      <c r="E68" s="589"/>
    </row>
    <row r="69" spans="1:5" ht="12.75">
      <c r="A69" s="608" t="s">
        <v>137</v>
      </c>
      <c r="B69" s="637" t="s">
        <v>551</v>
      </c>
      <c r="C69" s="638" t="s">
        <v>363</v>
      </c>
      <c r="D69" s="338">
        <v>6</v>
      </c>
      <c r="E69" s="589">
        <v>5</v>
      </c>
    </row>
    <row r="70" spans="1:5" ht="13.5" thickBot="1">
      <c r="A70" s="600" t="s">
        <v>137</v>
      </c>
      <c r="B70" s="639" t="s">
        <v>552</v>
      </c>
      <c r="C70" s="640" t="s">
        <v>61</v>
      </c>
      <c r="D70" s="567">
        <v>8</v>
      </c>
      <c r="E70" s="563">
        <v>2</v>
      </c>
    </row>
    <row r="71" spans="1:5" ht="12.75">
      <c r="A71" s="598" t="s">
        <v>439</v>
      </c>
      <c r="B71" s="210" t="s">
        <v>484</v>
      </c>
      <c r="C71" s="599" t="s">
        <v>485</v>
      </c>
      <c r="D71" s="591">
        <v>2</v>
      </c>
      <c r="E71" s="644">
        <v>1</v>
      </c>
    </row>
    <row r="72" spans="1:5" ht="12.75">
      <c r="A72" s="608" t="s">
        <v>439</v>
      </c>
      <c r="B72" s="215" t="s">
        <v>388</v>
      </c>
      <c r="C72" s="618" t="s">
        <v>59</v>
      </c>
      <c r="D72" s="575">
        <v>9</v>
      </c>
      <c r="E72" s="531">
        <v>8</v>
      </c>
    </row>
    <row r="73" spans="1:5" ht="12.75">
      <c r="A73" s="608" t="s">
        <v>439</v>
      </c>
      <c r="B73" s="215" t="s">
        <v>486</v>
      </c>
      <c r="C73" s="618" t="s">
        <v>53</v>
      </c>
      <c r="D73" s="575"/>
      <c r="E73" s="531"/>
    </row>
    <row r="74" spans="1:5" ht="12.75">
      <c r="A74" s="608" t="s">
        <v>439</v>
      </c>
      <c r="B74" s="215" t="s">
        <v>653</v>
      </c>
      <c r="C74" s="618" t="s">
        <v>654</v>
      </c>
      <c r="D74" s="575"/>
      <c r="E74" s="531"/>
    </row>
    <row r="75" spans="1:5" ht="13.5" thickBot="1">
      <c r="A75" s="603" t="s">
        <v>439</v>
      </c>
      <c r="B75" s="220" t="s">
        <v>655</v>
      </c>
      <c r="C75" s="625" t="s">
        <v>147</v>
      </c>
      <c r="D75" s="576">
        <v>5</v>
      </c>
      <c r="E75" s="647"/>
    </row>
    <row r="76" spans="1:5" ht="12.75">
      <c r="A76" s="605" t="s">
        <v>155</v>
      </c>
      <c r="B76" s="225" t="s">
        <v>156</v>
      </c>
      <c r="C76" s="641" t="s">
        <v>57</v>
      </c>
      <c r="D76" s="648">
        <v>2</v>
      </c>
      <c r="E76" s="649"/>
    </row>
    <row r="77" spans="1:5" ht="12.75">
      <c r="A77" s="608" t="s">
        <v>155</v>
      </c>
      <c r="B77" s="215" t="s">
        <v>422</v>
      </c>
      <c r="C77" s="618" t="s">
        <v>96</v>
      </c>
      <c r="D77" s="575"/>
      <c r="E77" s="531"/>
    </row>
    <row r="78" spans="1:5" ht="13.5" thickBot="1">
      <c r="A78" s="600" t="s">
        <v>155</v>
      </c>
      <c r="B78" s="243" t="s">
        <v>157</v>
      </c>
      <c r="C78" s="601" t="s">
        <v>158</v>
      </c>
      <c r="D78" s="645">
        <v>1</v>
      </c>
      <c r="E78" s="646">
        <v>6</v>
      </c>
    </row>
    <row r="79" spans="1:5" ht="12.75">
      <c r="A79" s="598" t="s">
        <v>304</v>
      </c>
      <c r="B79" s="210" t="s">
        <v>630</v>
      </c>
      <c r="C79" s="599" t="s">
        <v>357</v>
      </c>
      <c r="D79" s="591"/>
      <c r="E79" s="644"/>
    </row>
    <row r="80" spans="1:5" ht="12.75">
      <c r="A80" s="608" t="s">
        <v>304</v>
      </c>
      <c r="B80" s="215" t="s">
        <v>631</v>
      </c>
      <c r="C80" s="618" t="s">
        <v>35</v>
      </c>
      <c r="D80" s="575"/>
      <c r="E80" s="531"/>
    </row>
    <row r="81" spans="1:5" ht="12.75">
      <c r="A81" s="608" t="s">
        <v>304</v>
      </c>
      <c r="B81" s="215" t="s">
        <v>632</v>
      </c>
      <c r="C81" s="618" t="s">
        <v>96</v>
      </c>
      <c r="D81" s="575"/>
      <c r="E81" s="531">
        <v>3</v>
      </c>
    </row>
    <row r="82" spans="1:5" ht="12.75">
      <c r="A82" s="608" t="s">
        <v>304</v>
      </c>
      <c r="B82" s="215" t="s">
        <v>633</v>
      </c>
      <c r="C82" s="618" t="s">
        <v>634</v>
      </c>
      <c r="D82" s="575">
        <v>10</v>
      </c>
      <c r="E82" s="531">
        <v>8</v>
      </c>
    </row>
    <row r="83" spans="1:5" ht="13.5" thickBot="1">
      <c r="A83" s="603" t="s">
        <v>304</v>
      </c>
      <c r="B83" s="220" t="s">
        <v>635</v>
      </c>
      <c r="C83" s="625" t="s">
        <v>241</v>
      </c>
      <c r="D83" s="576"/>
      <c r="E83" s="647">
        <v>5</v>
      </c>
    </row>
    <row r="84" spans="1:5" ht="12.75">
      <c r="A84" s="605" t="s">
        <v>252</v>
      </c>
      <c r="B84" s="606" t="s">
        <v>63</v>
      </c>
      <c r="C84" s="607" t="s">
        <v>650</v>
      </c>
      <c r="D84" s="648">
        <v>3</v>
      </c>
      <c r="E84" s="649">
        <v>2</v>
      </c>
    </row>
    <row r="85" spans="1:5" ht="12.75">
      <c r="A85" s="608" t="s">
        <v>252</v>
      </c>
      <c r="B85" s="587" t="s">
        <v>651</v>
      </c>
      <c r="C85" s="609" t="s">
        <v>652</v>
      </c>
      <c r="D85" s="575"/>
      <c r="E85" s="531">
        <v>3</v>
      </c>
    </row>
    <row r="86" spans="1:5" ht="12.75">
      <c r="A86" s="608" t="s">
        <v>252</v>
      </c>
      <c r="B86" s="587" t="s">
        <v>65</v>
      </c>
      <c r="C86" s="609" t="s">
        <v>102</v>
      </c>
      <c r="D86" s="575">
        <v>6</v>
      </c>
      <c r="E86" s="531">
        <v>2</v>
      </c>
    </row>
    <row r="87" spans="1:5" ht="12.75">
      <c r="A87" s="608" t="s">
        <v>252</v>
      </c>
      <c r="B87" s="587" t="s">
        <v>71</v>
      </c>
      <c r="C87" s="609" t="s">
        <v>514</v>
      </c>
      <c r="D87" s="575"/>
      <c r="E87" s="531"/>
    </row>
    <row r="88" spans="1:5" ht="13.5" thickBot="1">
      <c r="A88" s="600" t="s">
        <v>252</v>
      </c>
      <c r="B88" s="590" t="s">
        <v>577</v>
      </c>
      <c r="C88" s="610" t="s">
        <v>578</v>
      </c>
      <c r="D88" s="645"/>
      <c r="E88" s="646">
        <v>8</v>
      </c>
    </row>
    <row r="89" spans="1:5" ht="12.75">
      <c r="A89" s="598" t="s">
        <v>123</v>
      </c>
      <c r="B89" s="210" t="s">
        <v>126</v>
      </c>
      <c r="C89" s="599" t="s">
        <v>127</v>
      </c>
      <c r="D89" s="591">
        <v>3</v>
      </c>
      <c r="E89" s="644">
        <v>1</v>
      </c>
    </row>
    <row r="90" spans="1:5" ht="12.75">
      <c r="A90" s="608" t="s">
        <v>123</v>
      </c>
      <c r="B90" s="215" t="s">
        <v>128</v>
      </c>
      <c r="C90" s="618" t="s">
        <v>129</v>
      </c>
      <c r="D90" s="575"/>
      <c r="E90" s="531">
        <v>4</v>
      </c>
    </row>
    <row r="91" spans="1:5" ht="12.75">
      <c r="A91" s="608" t="s">
        <v>123</v>
      </c>
      <c r="B91" s="628" t="s">
        <v>130</v>
      </c>
      <c r="C91" s="629" t="s">
        <v>131</v>
      </c>
      <c r="D91" s="575"/>
      <c r="E91" s="531"/>
    </row>
    <row r="92" spans="1:5" ht="12.75">
      <c r="A92" s="608" t="s">
        <v>123</v>
      </c>
      <c r="B92" s="628" t="s">
        <v>619</v>
      </c>
      <c r="C92" s="629" t="s">
        <v>464</v>
      </c>
      <c r="D92" s="575">
        <v>10</v>
      </c>
      <c r="E92" s="531">
        <v>10</v>
      </c>
    </row>
    <row r="93" spans="1:5" ht="13.5" thickBot="1">
      <c r="A93" s="603" t="s">
        <v>123</v>
      </c>
      <c r="B93" s="642" t="s">
        <v>478</v>
      </c>
      <c r="C93" s="643" t="s">
        <v>143</v>
      </c>
      <c r="D93" s="576">
        <v>8</v>
      </c>
      <c r="E93" s="647">
        <v>5</v>
      </c>
    </row>
    <row r="94" spans="1:5" ht="12.75">
      <c r="A94" s="605" t="s">
        <v>76</v>
      </c>
      <c r="B94" s="225" t="s">
        <v>77</v>
      </c>
      <c r="C94" s="641" t="s">
        <v>638</v>
      </c>
      <c r="D94" s="648"/>
      <c r="E94" s="649"/>
    </row>
    <row r="95" spans="1:5" ht="12.75">
      <c r="A95" s="608" t="s">
        <v>76</v>
      </c>
      <c r="B95" s="215" t="s">
        <v>415</v>
      </c>
      <c r="C95" s="618" t="s">
        <v>533</v>
      </c>
      <c r="D95" s="575"/>
      <c r="E95" s="531"/>
    </row>
    <row r="96" spans="1:5" ht="12.75">
      <c r="A96" s="608" t="s">
        <v>76</v>
      </c>
      <c r="B96" s="215" t="s">
        <v>639</v>
      </c>
      <c r="C96" s="618" t="s">
        <v>91</v>
      </c>
      <c r="D96" s="575"/>
      <c r="E96" s="531">
        <v>4</v>
      </c>
    </row>
    <row r="97" spans="1:5" ht="12.75">
      <c r="A97" s="608" t="s">
        <v>76</v>
      </c>
      <c r="B97" s="215" t="s">
        <v>640</v>
      </c>
      <c r="C97" s="618" t="s">
        <v>641</v>
      </c>
      <c r="D97" s="575"/>
      <c r="E97" s="531"/>
    </row>
    <row r="98" spans="1:5" ht="13.5" thickBot="1">
      <c r="A98" s="603" t="s">
        <v>76</v>
      </c>
      <c r="B98" s="220" t="s">
        <v>192</v>
      </c>
      <c r="C98" s="625" t="s">
        <v>382</v>
      </c>
      <c r="D98" s="576"/>
      <c r="E98" s="647">
        <v>4</v>
      </c>
    </row>
    <row r="99" ht="12.75">
      <c r="D99" s="10"/>
    </row>
    <row r="100" ht="12.75">
      <c r="D100" s="10"/>
    </row>
    <row r="101" ht="12.75">
      <c r="D101" s="10"/>
    </row>
    <row r="102" ht="12.75">
      <c r="D102" s="10"/>
    </row>
  </sheetData>
  <sheetProtection/>
  <autoFilter ref="A1:E102"/>
  <mergeCells count="5">
    <mergeCell ref="G2:H2"/>
    <mergeCell ref="I2:J2"/>
    <mergeCell ref="K2:K3"/>
    <mergeCell ref="I29:K29"/>
    <mergeCell ref="I37:K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22">
      <selection activeCell="I28" sqref="I28:K41"/>
    </sheetView>
  </sheetViews>
  <sheetFormatPr defaultColWidth="11.421875" defaultRowHeight="12.75"/>
  <cols>
    <col min="1" max="1" width="16.57421875" style="0" bestFit="1" customWidth="1"/>
    <col min="2" max="2" width="12.7109375" style="0" bestFit="1" customWidth="1"/>
    <col min="3" max="3" width="34.140625" style="0" bestFit="1" customWidth="1"/>
    <col min="4" max="4" width="14.00390625" style="140" bestFit="1" customWidth="1"/>
    <col min="5" max="5" width="14.00390625" style="140" customWidth="1"/>
    <col min="7" max="7" width="6.57421875" style="0" bestFit="1" customWidth="1"/>
    <col min="8" max="8" width="5.7109375" style="0" bestFit="1" customWidth="1"/>
    <col min="9" max="9" width="10.421875" style="0" customWidth="1"/>
    <col min="10" max="10" width="12.00390625" style="0" customWidth="1"/>
    <col min="11" max="11" width="34.140625" style="0" bestFit="1" customWidth="1"/>
    <col min="12" max="12" width="17.57421875" style="0" bestFit="1" customWidth="1"/>
  </cols>
  <sheetData>
    <row r="1" spans="1:5" ht="13.5" thickBot="1">
      <c r="A1" s="152" t="s">
        <v>603</v>
      </c>
      <c r="B1" s="153" t="s">
        <v>1</v>
      </c>
      <c r="C1" s="153" t="s">
        <v>2</v>
      </c>
      <c r="D1" s="153" t="s">
        <v>3</v>
      </c>
      <c r="E1" s="154" t="s">
        <v>4</v>
      </c>
    </row>
    <row r="2" spans="1:11" ht="13.5" thickBot="1">
      <c r="A2" s="539" t="s">
        <v>526</v>
      </c>
      <c r="B2" s="413" t="s">
        <v>191</v>
      </c>
      <c r="C2" s="690" t="s">
        <v>51</v>
      </c>
      <c r="D2" s="341">
        <v>7</v>
      </c>
      <c r="E2" s="699">
        <v>6</v>
      </c>
      <c r="G2" s="1063" t="s">
        <v>7</v>
      </c>
      <c r="H2" s="1064"/>
      <c r="I2" s="1063" t="s">
        <v>17</v>
      </c>
      <c r="J2" s="1064"/>
      <c r="K2" s="1068" t="s">
        <v>2</v>
      </c>
    </row>
    <row r="3" spans="1:11" ht="13.5" thickBot="1">
      <c r="A3" s="670" t="s">
        <v>58</v>
      </c>
      <c r="B3" s="383" t="s">
        <v>59</v>
      </c>
      <c r="C3" s="691" t="s">
        <v>51</v>
      </c>
      <c r="D3" s="342">
        <v>5</v>
      </c>
      <c r="E3" s="700">
        <v>2</v>
      </c>
      <c r="G3" s="17" t="s">
        <v>8</v>
      </c>
      <c r="H3" s="19" t="s">
        <v>9</v>
      </c>
      <c r="I3" s="17" t="s">
        <v>8</v>
      </c>
      <c r="J3" s="18" t="s">
        <v>10</v>
      </c>
      <c r="K3" s="1069"/>
    </row>
    <row r="4" spans="1:11" ht="12.75">
      <c r="A4" s="670" t="s">
        <v>56</v>
      </c>
      <c r="B4" s="383" t="s">
        <v>57</v>
      </c>
      <c r="C4" s="691" t="s">
        <v>51</v>
      </c>
      <c r="D4" s="342"/>
      <c r="E4" s="700"/>
      <c r="G4" s="53">
        <f>SUM(D2:D6)</f>
        <v>12</v>
      </c>
      <c r="H4" s="407">
        <f>SUM(E2:E6)</f>
        <v>15</v>
      </c>
      <c r="I4" s="53">
        <f>RANK(G4,G$4:G$25)</f>
        <v>8</v>
      </c>
      <c r="J4" s="431">
        <f>RANK(H4,H$4:H$25)</f>
        <v>4</v>
      </c>
      <c r="K4" s="708" t="s">
        <v>51</v>
      </c>
    </row>
    <row r="5" spans="1:11" ht="12.75">
      <c r="A5" s="670" t="s">
        <v>336</v>
      </c>
      <c r="B5" s="383" t="s">
        <v>91</v>
      </c>
      <c r="C5" s="691" t="s">
        <v>51</v>
      </c>
      <c r="D5" s="342"/>
      <c r="E5" s="700">
        <v>7</v>
      </c>
      <c r="G5" s="54">
        <f>SUM(D7:D11)</f>
        <v>10</v>
      </c>
      <c r="H5" s="408">
        <f>SUM(E7:E11)</f>
        <v>2</v>
      </c>
      <c r="I5" s="54">
        <f aca="true" t="shared" si="0" ref="I5:I25">RANK(G5,G$4:G$25)</f>
        <v>9</v>
      </c>
      <c r="J5" s="62">
        <f aca="true" t="shared" si="1" ref="J5:J25">RANK(H5,H$4:H$25)</f>
        <v>20</v>
      </c>
      <c r="K5" s="709" t="s">
        <v>234</v>
      </c>
    </row>
    <row r="6" spans="1:11" ht="13.5" thickBot="1">
      <c r="A6" s="540" t="s">
        <v>60</v>
      </c>
      <c r="B6" s="389" t="s">
        <v>61</v>
      </c>
      <c r="C6" s="692" t="s">
        <v>51</v>
      </c>
      <c r="D6" s="343"/>
      <c r="E6" s="701"/>
      <c r="G6" s="51">
        <f>SUM(D12:D16)</f>
        <v>16</v>
      </c>
      <c r="H6" s="409">
        <f>SUM(E12:E16)</f>
        <v>10</v>
      </c>
      <c r="I6" s="432">
        <f t="shared" si="0"/>
        <v>5</v>
      </c>
      <c r="J6" s="62">
        <f t="shared" si="1"/>
        <v>8</v>
      </c>
      <c r="K6" s="709" t="s">
        <v>163</v>
      </c>
    </row>
    <row r="7" spans="1:11" ht="12.75">
      <c r="A7" s="671" t="s">
        <v>678</v>
      </c>
      <c r="B7" s="656" t="s">
        <v>521</v>
      </c>
      <c r="C7" s="693" t="s">
        <v>234</v>
      </c>
      <c r="D7" s="503">
        <v>6</v>
      </c>
      <c r="E7" s="702"/>
      <c r="G7" s="51">
        <f>SUM(D17:D21)</f>
        <v>10</v>
      </c>
      <c r="H7" s="409">
        <f>SUM(E17:E21)</f>
        <v>2</v>
      </c>
      <c r="I7" s="54">
        <f t="shared" si="0"/>
        <v>9</v>
      </c>
      <c r="J7" s="62">
        <f t="shared" si="1"/>
        <v>20</v>
      </c>
      <c r="K7" s="709" t="s">
        <v>239</v>
      </c>
    </row>
    <row r="8" spans="1:11" ht="12.75">
      <c r="A8" s="666" t="s">
        <v>398</v>
      </c>
      <c r="B8" s="365" t="s">
        <v>224</v>
      </c>
      <c r="C8" s="691" t="s">
        <v>234</v>
      </c>
      <c r="D8" s="342"/>
      <c r="E8" s="700"/>
      <c r="G8" s="51">
        <f>SUM(D22:D26)</f>
        <v>8</v>
      </c>
      <c r="H8" s="409">
        <f>SUM(E22:E26)</f>
        <v>8</v>
      </c>
      <c r="I8" s="54">
        <f t="shared" si="0"/>
        <v>15</v>
      </c>
      <c r="J8" s="62">
        <f t="shared" si="1"/>
        <v>13</v>
      </c>
      <c r="K8" s="709" t="s">
        <v>600</v>
      </c>
    </row>
    <row r="9" spans="1:11" ht="12.75">
      <c r="A9" s="666" t="s">
        <v>679</v>
      </c>
      <c r="B9" s="365" t="s">
        <v>680</v>
      </c>
      <c r="C9" s="691" t="s">
        <v>234</v>
      </c>
      <c r="D9" s="342"/>
      <c r="E9" s="700"/>
      <c r="G9" s="51">
        <f>SUM(D27:D30)</f>
        <v>9</v>
      </c>
      <c r="H9" s="409">
        <f>SUM(E27:E30)</f>
        <v>13</v>
      </c>
      <c r="I9" s="54">
        <f t="shared" si="0"/>
        <v>14</v>
      </c>
      <c r="J9" s="62">
        <f t="shared" si="1"/>
        <v>7</v>
      </c>
      <c r="K9" s="709" t="s">
        <v>222</v>
      </c>
    </row>
    <row r="10" spans="1:11" ht="12.75">
      <c r="A10" s="666" t="s">
        <v>199</v>
      </c>
      <c r="B10" s="657" t="s">
        <v>226</v>
      </c>
      <c r="C10" s="691" t="s">
        <v>234</v>
      </c>
      <c r="D10" s="342">
        <v>4</v>
      </c>
      <c r="E10" s="700">
        <v>2</v>
      </c>
      <c r="G10" s="51">
        <f>SUM(D31:D35)</f>
        <v>10</v>
      </c>
      <c r="H10" s="409">
        <f>SUM(E31:E35)</f>
        <v>10</v>
      </c>
      <c r="I10" s="54">
        <f t="shared" si="0"/>
        <v>9</v>
      </c>
      <c r="J10" s="62">
        <f t="shared" si="1"/>
        <v>8</v>
      </c>
      <c r="K10" s="709" t="s">
        <v>658</v>
      </c>
    </row>
    <row r="11" spans="1:11" ht="13.5" thickBot="1">
      <c r="A11" s="672" t="s">
        <v>314</v>
      </c>
      <c r="B11" s="658" t="s">
        <v>580</v>
      </c>
      <c r="C11" s="694" t="s">
        <v>234</v>
      </c>
      <c r="D11" s="504"/>
      <c r="E11" s="703"/>
      <c r="G11" s="51">
        <f>SUM(D36:D39)</f>
        <v>6</v>
      </c>
      <c r="H11" s="409">
        <f>SUM(E36:E39)</f>
        <v>4</v>
      </c>
      <c r="I11" s="54">
        <f t="shared" si="0"/>
        <v>16</v>
      </c>
      <c r="J11" s="62">
        <f t="shared" si="1"/>
        <v>19</v>
      </c>
      <c r="K11" s="709" t="s">
        <v>178</v>
      </c>
    </row>
    <row r="12" spans="1:11" ht="12.75">
      <c r="A12" s="539" t="s">
        <v>708</v>
      </c>
      <c r="B12" s="413" t="s">
        <v>709</v>
      </c>
      <c r="C12" s="690" t="s">
        <v>163</v>
      </c>
      <c r="D12" s="21">
        <v>1</v>
      </c>
      <c r="E12" s="26"/>
      <c r="G12" s="51">
        <f>SUM(D40:D43)</f>
        <v>15</v>
      </c>
      <c r="H12" s="409">
        <f>SUM(E40:E43)</f>
        <v>15</v>
      </c>
      <c r="I12" s="54">
        <f t="shared" si="0"/>
        <v>6</v>
      </c>
      <c r="J12" s="362">
        <f t="shared" si="1"/>
        <v>4</v>
      </c>
      <c r="K12" s="709" t="s">
        <v>437</v>
      </c>
    </row>
    <row r="13" spans="1:11" ht="12.75">
      <c r="A13" s="670" t="s">
        <v>424</v>
      </c>
      <c r="B13" s="383" t="s">
        <v>425</v>
      </c>
      <c r="C13" s="691" t="s">
        <v>163</v>
      </c>
      <c r="D13" s="1">
        <v>5</v>
      </c>
      <c r="E13" s="27"/>
      <c r="G13" s="51">
        <f>SUM(D44:D46)</f>
        <v>13</v>
      </c>
      <c r="H13" s="409">
        <f>SUM(E44:E46)</f>
        <v>6</v>
      </c>
      <c r="I13" s="54">
        <f t="shared" si="0"/>
        <v>7</v>
      </c>
      <c r="J13" s="62">
        <f t="shared" si="1"/>
        <v>16</v>
      </c>
      <c r="K13" s="709" t="s">
        <v>661</v>
      </c>
    </row>
    <row r="14" spans="1:11" ht="12.75">
      <c r="A14" s="670" t="s">
        <v>500</v>
      </c>
      <c r="B14" s="383" t="s">
        <v>109</v>
      </c>
      <c r="C14" s="691" t="s">
        <v>163</v>
      </c>
      <c r="D14" s="1"/>
      <c r="E14" s="27"/>
      <c r="G14" s="51">
        <f>SUM(D47:D48)</f>
        <v>1</v>
      </c>
      <c r="H14" s="409">
        <f>SUM(E47:E48)</f>
        <v>8</v>
      </c>
      <c r="I14" s="54">
        <f t="shared" si="0"/>
        <v>20</v>
      </c>
      <c r="J14" s="62">
        <f t="shared" si="1"/>
        <v>13</v>
      </c>
      <c r="K14" s="709" t="s">
        <v>719</v>
      </c>
    </row>
    <row r="15" spans="1:11" ht="12.75">
      <c r="A15" s="670" t="s">
        <v>710</v>
      </c>
      <c r="B15" s="383" t="s">
        <v>521</v>
      </c>
      <c r="C15" s="691" t="s">
        <v>163</v>
      </c>
      <c r="D15" s="1"/>
      <c r="E15" s="27"/>
      <c r="G15" s="51">
        <f>SUM(D49:D53)</f>
        <v>10</v>
      </c>
      <c r="H15" s="409">
        <f>SUM(E49:E53)</f>
        <v>17</v>
      </c>
      <c r="I15" s="54">
        <f t="shared" si="0"/>
        <v>9</v>
      </c>
      <c r="J15" s="362">
        <f t="shared" si="1"/>
        <v>3</v>
      </c>
      <c r="K15" s="709" t="s">
        <v>721</v>
      </c>
    </row>
    <row r="16" spans="1:11" ht="13.5" thickBot="1">
      <c r="A16" s="540" t="s">
        <v>647</v>
      </c>
      <c r="B16" s="389" t="s">
        <v>396</v>
      </c>
      <c r="C16" s="692" t="s">
        <v>163</v>
      </c>
      <c r="D16" s="2">
        <v>10</v>
      </c>
      <c r="E16" s="28">
        <v>10</v>
      </c>
      <c r="G16" s="51">
        <f>SUM(D54:D58)</f>
        <v>17</v>
      </c>
      <c r="H16" s="409">
        <f>SUM(E54:E58)</f>
        <v>14</v>
      </c>
      <c r="I16" s="432">
        <f t="shared" si="0"/>
        <v>3</v>
      </c>
      <c r="J16" s="62">
        <f t="shared" si="1"/>
        <v>6</v>
      </c>
      <c r="K16" s="709" t="s">
        <v>170</v>
      </c>
    </row>
    <row r="17" spans="1:11" ht="12.75">
      <c r="A17" s="224" t="s">
        <v>697</v>
      </c>
      <c r="B17" s="449" t="s">
        <v>698</v>
      </c>
      <c r="C17" s="693" t="s">
        <v>239</v>
      </c>
      <c r="D17" s="6"/>
      <c r="E17" s="530"/>
      <c r="G17" s="51">
        <f>SUM(D59)</f>
        <v>0</v>
      </c>
      <c r="H17" s="409">
        <f>SUM(E59)</f>
        <v>0</v>
      </c>
      <c r="I17" s="54">
        <f t="shared" si="0"/>
        <v>21</v>
      </c>
      <c r="J17" s="62">
        <f t="shared" si="1"/>
        <v>22</v>
      </c>
      <c r="K17" s="709" t="s">
        <v>213</v>
      </c>
    </row>
    <row r="18" spans="1:11" ht="12.75">
      <c r="A18" s="214" t="s">
        <v>112</v>
      </c>
      <c r="B18" s="384" t="s">
        <v>113</v>
      </c>
      <c r="C18" s="691" t="s">
        <v>239</v>
      </c>
      <c r="D18" s="1">
        <v>3</v>
      </c>
      <c r="E18" s="27">
        <v>1</v>
      </c>
      <c r="G18" s="54">
        <f>SUM(D60:D64)</f>
        <v>17</v>
      </c>
      <c r="H18" s="408">
        <f>SUM(E60:E64)</f>
        <v>10</v>
      </c>
      <c r="I18" s="432">
        <f t="shared" si="0"/>
        <v>3</v>
      </c>
      <c r="J18" s="62">
        <f t="shared" si="1"/>
        <v>8</v>
      </c>
      <c r="K18" s="709" t="s">
        <v>244</v>
      </c>
    </row>
    <row r="19" spans="1:11" ht="12.75">
      <c r="A19" s="667" t="s">
        <v>108</v>
      </c>
      <c r="B19" s="659" t="s">
        <v>109</v>
      </c>
      <c r="C19" s="691" t="s">
        <v>239</v>
      </c>
      <c r="D19" s="1"/>
      <c r="E19" s="27"/>
      <c r="G19" s="54">
        <f>SUM(D65:D69)</f>
        <v>18</v>
      </c>
      <c r="H19" s="408">
        <f>SUM(E65:E69)</f>
        <v>18</v>
      </c>
      <c r="I19" s="432">
        <f t="shared" si="0"/>
        <v>2</v>
      </c>
      <c r="J19" s="362">
        <f t="shared" si="1"/>
        <v>2</v>
      </c>
      <c r="K19" s="709" t="s">
        <v>245</v>
      </c>
    </row>
    <row r="20" spans="1:11" ht="12.75">
      <c r="A20" s="667" t="s">
        <v>699</v>
      </c>
      <c r="B20" s="659" t="s">
        <v>321</v>
      </c>
      <c r="C20" s="691" t="s">
        <v>239</v>
      </c>
      <c r="D20" s="1"/>
      <c r="E20" s="27"/>
      <c r="G20" s="54">
        <f>SUM(D70:D74)</f>
        <v>29</v>
      </c>
      <c r="H20" s="408">
        <f>SUM(E70:E74)</f>
        <v>31</v>
      </c>
      <c r="I20" s="432">
        <f t="shared" si="0"/>
        <v>1</v>
      </c>
      <c r="J20" s="362">
        <f t="shared" si="1"/>
        <v>1</v>
      </c>
      <c r="K20" s="709" t="s">
        <v>439</v>
      </c>
    </row>
    <row r="21" spans="1:11" ht="13.5" thickBot="1">
      <c r="A21" s="673" t="s">
        <v>700</v>
      </c>
      <c r="B21" s="660" t="s">
        <v>165</v>
      </c>
      <c r="C21" s="694" t="s">
        <v>239</v>
      </c>
      <c r="D21" s="533">
        <v>7</v>
      </c>
      <c r="E21" s="532">
        <v>1</v>
      </c>
      <c r="G21" s="54">
        <f>SUM(D75:D77)</f>
        <v>0</v>
      </c>
      <c r="H21" s="408">
        <f>SUM(E75:E77)</f>
        <v>6</v>
      </c>
      <c r="I21" s="54">
        <f t="shared" si="0"/>
        <v>21</v>
      </c>
      <c r="J21" s="62">
        <f t="shared" si="1"/>
        <v>16</v>
      </c>
      <c r="K21" s="709" t="s">
        <v>720</v>
      </c>
    </row>
    <row r="22" spans="1:11" ht="12.75">
      <c r="A22" s="539" t="s">
        <v>674</v>
      </c>
      <c r="B22" s="413" t="s">
        <v>224</v>
      </c>
      <c r="C22" s="690" t="s">
        <v>600</v>
      </c>
      <c r="D22" s="341"/>
      <c r="E22" s="699"/>
      <c r="G22" s="54">
        <f>SUM(D78:D82)</f>
        <v>10</v>
      </c>
      <c r="H22" s="408">
        <f>SUM(E78:E82)</f>
        <v>10</v>
      </c>
      <c r="I22" s="54">
        <f t="shared" si="0"/>
        <v>9</v>
      </c>
      <c r="J22" s="62">
        <f t="shared" si="1"/>
        <v>8</v>
      </c>
      <c r="K22" s="709" t="s">
        <v>94</v>
      </c>
    </row>
    <row r="23" spans="1:11" ht="12.75">
      <c r="A23" s="670" t="s">
        <v>675</v>
      </c>
      <c r="B23" s="383" t="s">
        <v>676</v>
      </c>
      <c r="C23" s="691" t="s">
        <v>600</v>
      </c>
      <c r="D23" s="342">
        <v>8</v>
      </c>
      <c r="E23" s="700">
        <v>8</v>
      </c>
      <c r="G23" s="54">
        <f>SUM(D83:D88)</f>
        <v>4</v>
      </c>
      <c r="H23" s="408">
        <f>SUM(E83:E88)</f>
        <v>5</v>
      </c>
      <c r="I23" s="54">
        <f t="shared" si="0"/>
        <v>17</v>
      </c>
      <c r="J23" s="62">
        <f t="shared" si="1"/>
        <v>18</v>
      </c>
      <c r="K23" s="27" t="s">
        <v>252</v>
      </c>
    </row>
    <row r="24" spans="1:11" ht="12.75">
      <c r="A24" s="670" t="s">
        <v>448</v>
      </c>
      <c r="B24" s="383" t="s">
        <v>449</v>
      </c>
      <c r="C24" s="691" t="s">
        <v>600</v>
      </c>
      <c r="D24" s="342"/>
      <c r="E24" s="700"/>
      <c r="G24" s="54">
        <f>SUM(D89:D93)</f>
        <v>2</v>
      </c>
      <c r="H24" s="408">
        <f>SUM(E89:E93)</f>
        <v>9</v>
      </c>
      <c r="I24" s="54">
        <f t="shared" si="0"/>
        <v>19</v>
      </c>
      <c r="J24" s="62">
        <f t="shared" si="1"/>
        <v>12</v>
      </c>
      <c r="K24" s="709" t="s">
        <v>123</v>
      </c>
    </row>
    <row r="25" spans="1:11" ht="13.5" thickBot="1">
      <c r="A25" s="670" t="s">
        <v>43</v>
      </c>
      <c r="B25" s="383" t="s">
        <v>44</v>
      </c>
      <c r="C25" s="691" t="s">
        <v>600</v>
      </c>
      <c r="D25" s="342"/>
      <c r="E25" s="700"/>
      <c r="G25" s="55">
        <f>SUM(D94:D97)</f>
        <v>3</v>
      </c>
      <c r="H25" s="410">
        <f>SUM(E94:E97)</f>
        <v>7</v>
      </c>
      <c r="I25" s="55">
        <f t="shared" si="0"/>
        <v>18</v>
      </c>
      <c r="J25" s="71">
        <f t="shared" si="1"/>
        <v>15</v>
      </c>
      <c r="K25" s="710" t="s">
        <v>76</v>
      </c>
    </row>
    <row r="26" spans="1:11" ht="13.5" thickBot="1">
      <c r="A26" s="540" t="s">
        <v>675</v>
      </c>
      <c r="B26" s="389" t="s">
        <v>677</v>
      </c>
      <c r="C26" s="692" t="s">
        <v>600</v>
      </c>
      <c r="D26" s="343"/>
      <c r="E26" s="701"/>
      <c r="G26" s="357"/>
      <c r="H26" s="357"/>
      <c r="I26" s="357"/>
      <c r="J26" s="357"/>
      <c r="K26" s="706"/>
    </row>
    <row r="27" spans="1:11" ht="13.5" thickBot="1">
      <c r="A27" s="674" t="s">
        <v>223</v>
      </c>
      <c r="B27" s="675" t="s">
        <v>357</v>
      </c>
      <c r="C27" s="693" t="s">
        <v>222</v>
      </c>
      <c r="D27" s="6"/>
      <c r="E27" s="530">
        <v>4</v>
      </c>
      <c r="G27" s="357"/>
      <c r="H27" s="357"/>
      <c r="I27" s="357"/>
      <c r="J27" s="357"/>
      <c r="K27" s="707"/>
    </row>
    <row r="28" spans="1:11" ht="13.5" thickBot="1">
      <c r="A28" s="664" t="s">
        <v>617</v>
      </c>
      <c r="B28" s="382" t="s">
        <v>618</v>
      </c>
      <c r="C28" s="691" t="s">
        <v>222</v>
      </c>
      <c r="D28" s="1">
        <v>9</v>
      </c>
      <c r="E28" s="27">
        <v>9</v>
      </c>
      <c r="I28" s="1065" t="s">
        <v>19</v>
      </c>
      <c r="J28" s="1066"/>
      <c r="K28" s="1067"/>
    </row>
    <row r="29" spans="1:11" ht="13.5" thickBot="1">
      <c r="A29" s="664" t="s">
        <v>229</v>
      </c>
      <c r="B29" s="382" t="s">
        <v>230</v>
      </c>
      <c r="C29" s="691" t="s">
        <v>222</v>
      </c>
      <c r="D29" s="1"/>
      <c r="E29" s="27"/>
      <c r="I29" s="38" t="s">
        <v>21</v>
      </c>
      <c r="J29" s="37" t="s">
        <v>18</v>
      </c>
      <c r="K29" s="654" t="s">
        <v>2</v>
      </c>
    </row>
    <row r="30" spans="1:11" ht="13.5" thickBot="1">
      <c r="A30" s="167" t="s">
        <v>358</v>
      </c>
      <c r="B30" s="168" t="s">
        <v>359</v>
      </c>
      <c r="C30" s="694" t="s">
        <v>222</v>
      </c>
      <c r="D30" s="533"/>
      <c r="E30" s="532"/>
      <c r="I30" s="39">
        <v>1</v>
      </c>
      <c r="J30" s="21">
        <v>50</v>
      </c>
      <c r="K30" s="26" t="s">
        <v>439</v>
      </c>
    </row>
    <row r="31" spans="1:11" ht="12.75">
      <c r="A31" s="155" t="s">
        <v>604</v>
      </c>
      <c r="B31" s="156" t="s">
        <v>664</v>
      </c>
      <c r="C31" s="690" t="s">
        <v>658</v>
      </c>
      <c r="D31" s="341"/>
      <c r="E31" s="699"/>
      <c r="I31" s="3">
        <v>2</v>
      </c>
      <c r="J31" s="1">
        <v>30</v>
      </c>
      <c r="K31" s="27" t="s">
        <v>245</v>
      </c>
    </row>
    <row r="32" spans="1:11" ht="12.75">
      <c r="A32" s="157" t="s">
        <v>607</v>
      </c>
      <c r="B32" s="158" t="s">
        <v>57</v>
      </c>
      <c r="C32" s="691" t="s">
        <v>658</v>
      </c>
      <c r="D32" s="1">
        <v>10</v>
      </c>
      <c r="E32" s="700">
        <v>10</v>
      </c>
      <c r="I32" s="3">
        <v>3</v>
      </c>
      <c r="J32" s="1">
        <v>17.5</v>
      </c>
      <c r="K32" s="27" t="s">
        <v>722</v>
      </c>
    </row>
    <row r="33" spans="1:11" ht="13.5" thickBot="1">
      <c r="A33" s="157" t="s">
        <v>665</v>
      </c>
      <c r="B33" s="158" t="s">
        <v>666</v>
      </c>
      <c r="C33" s="691" t="s">
        <v>658</v>
      </c>
      <c r="D33" s="342"/>
      <c r="E33" s="700"/>
      <c r="I33" s="4">
        <v>4</v>
      </c>
      <c r="J33" s="2">
        <v>10</v>
      </c>
      <c r="K33" s="28" t="s">
        <v>163</v>
      </c>
    </row>
    <row r="34" spans="1:11" ht="12.75">
      <c r="A34" s="157" t="s">
        <v>667</v>
      </c>
      <c r="B34" s="158" t="s">
        <v>668</v>
      </c>
      <c r="C34" s="691" t="s">
        <v>658</v>
      </c>
      <c r="D34" s="342"/>
      <c r="E34" s="700"/>
      <c r="I34" s="25"/>
      <c r="J34" s="25"/>
      <c r="K34" s="25"/>
    </row>
    <row r="35" spans="1:11" ht="13.5" thickBot="1">
      <c r="A35" s="159" t="s">
        <v>669</v>
      </c>
      <c r="B35" s="160" t="s">
        <v>670</v>
      </c>
      <c r="C35" s="692" t="s">
        <v>658</v>
      </c>
      <c r="D35" s="343"/>
      <c r="E35" s="701"/>
      <c r="I35" s="25"/>
      <c r="J35" s="25"/>
      <c r="K35" s="715"/>
    </row>
    <row r="36" spans="1:11" ht="13.5" thickBot="1">
      <c r="A36" s="224" t="s">
        <v>625</v>
      </c>
      <c r="B36" s="449" t="s">
        <v>161</v>
      </c>
      <c r="C36" s="693" t="s">
        <v>178</v>
      </c>
      <c r="D36" s="6"/>
      <c r="E36" s="530"/>
      <c r="I36" s="1065" t="s">
        <v>20</v>
      </c>
      <c r="J36" s="1066"/>
      <c r="K36" s="1067"/>
    </row>
    <row r="37" spans="1:11" ht="13.5" thickBot="1">
      <c r="A37" s="214" t="s">
        <v>405</v>
      </c>
      <c r="B37" s="384" t="s">
        <v>429</v>
      </c>
      <c r="C37" s="691" t="s">
        <v>178</v>
      </c>
      <c r="D37" s="1"/>
      <c r="E37" s="27"/>
      <c r="I37" s="9" t="s">
        <v>21</v>
      </c>
      <c r="J37" s="11" t="s">
        <v>18</v>
      </c>
      <c r="K37" s="9" t="s">
        <v>2</v>
      </c>
    </row>
    <row r="38" spans="1:11" ht="12.75">
      <c r="A38" s="214" t="s">
        <v>535</v>
      </c>
      <c r="B38" s="384" t="s">
        <v>34</v>
      </c>
      <c r="C38" s="691" t="s">
        <v>178</v>
      </c>
      <c r="D38" s="1">
        <v>6</v>
      </c>
      <c r="E38" s="27"/>
      <c r="I38" s="21">
        <v>1</v>
      </c>
      <c r="J38" s="39">
        <v>50</v>
      </c>
      <c r="K38" s="21" t="s">
        <v>439</v>
      </c>
    </row>
    <row r="39" spans="1:11" ht="13.5" thickBot="1">
      <c r="A39" s="242" t="s">
        <v>183</v>
      </c>
      <c r="B39" s="470" t="s">
        <v>184</v>
      </c>
      <c r="C39" s="694" t="s">
        <v>178</v>
      </c>
      <c r="D39" s="533"/>
      <c r="E39" s="532">
        <v>4</v>
      </c>
      <c r="I39" s="1">
        <v>2</v>
      </c>
      <c r="J39" s="3">
        <v>30</v>
      </c>
      <c r="K39" s="6" t="s">
        <v>245</v>
      </c>
    </row>
    <row r="40" spans="1:11" ht="12.75">
      <c r="A40" s="677" t="s">
        <v>701</v>
      </c>
      <c r="B40" s="678" t="s">
        <v>702</v>
      </c>
      <c r="C40" s="690" t="s">
        <v>437</v>
      </c>
      <c r="D40" s="21">
        <v>4</v>
      </c>
      <c r="E40" s="26">
        <v>5</v>
      </c>
      <c r="I40" s="1">
        <v>3</v>
      </c>
      <c r="J40" s="3">
        <v>20</v>
      </c>
      <c r="K40" s="6" t="s">
        <v>721</v>
      </c>
    </row>
    <row r="41" spans="1:11" ht="13.5" thickBot="1">
      <c r="A41" s="668" t="s">
        <v>353</v>
      </c>
      <c r="B41" s="661" t="s">
        <v>354</v>
      </c>
      <c r="C41" s="691" t="s">
        <v>437</v>
      </c>
      <c r="D41" s="1">
        <v>10</v>
      </c>
      <c r="E41" s="27">
        <v>10</v>
      </c>
      <c r="I41" s="2">
        <v>4</v>
      </c>
      <c r="J41" s="4">
        <v>12.5</v>
      </c>
      <c r="K41" s="24" t="s">
        <v>723</v>
      </c>
    </row>
    <row r="42" spans="1:11" ht="12.75">
      <c r="A42" s="668" t="s">
        <v>470</v>
      </c>
      <c r="B42" s="661" t="s">
        <v>471</v>
      </c>
      <c r="C42" s="691" t="s">
        <v>437</v>
      </c>
      <c r="D42" s="1"/>
      <c r="E42" s="27"/>
      <c r="I42" s="25"/>
      <c r="J42" s="25"/>
      <c r="K42" s="25"/>
    </row>
    <row r="43" spans="1:5" ht="13.5" thickBot="1">
      <c r="A43" s="679" t="s">
        <v>470</v>
      </c>
      <c r="B43" s="680" t="s">
        <v>472</v>
      </c>
      <c r="C43" s="692" t="s">
        <v>437</v>
      </c>
      <c r="D43" s="2">
        <v>1</v>
      </c>
      <c r="E43" s="28"/>
    </row>
    <row r="44" spans="1:5" ht="12.75">
      <c r="A44" s="676" t="s">
        <v>684</v>
      </c>
      <c r="B44" s="467" t="s">
        <v>685</v>
      </c>
      <c r="C44" s="693" t="s">
        <v>661</v>
      </c>
      <c r="D44" s="6">
        <v>4</v>
      </c>
      <c r="E44" s="530"/>
    </row>
    <row r="45" spans="1:5" ht="12.75">
      <c r="A45" s="664" t="s">
        <v>686</v>
      </c>
      <c r="B45" s="382" t="s">
        <v>687</v>
      </c>
      <c r="C45" s="691" t="s">
        <v>661</v>
      </c>
      <c r="D45" s="1">
        <v>9</v>
      </c>
      <c r="E45" s="27">
        <v>6</v>
      </c>
    </row>
    <row r="46" spans="1:5" ht="13.5" thickBot="1">
      <c r="A46" s="681" t="s">
        <v>688</v>
      </c>
      <c r="B46" s="452" t="s">
        <v>689</v>
      </c>
      <c r="C46" s="694" t="s">
        <v>661</v>
      </c>
      <c r="D46" s="533"/>
      <c r="E46" s="532"/>
    </row>
    <row r="47" spans="1:5" ht="12.75">
      <c r="A47" s="155" t="s">
        <v>446</v>
      </c>
      <c r="B47" s="156" t="s">
        <v>405</v>
      </c>
      <c r="C47" s="690" t="s">
        <v>719</v>
      </c>
      <c r="D47" s="341">
        <v>1</v>
      </c>
      <c r="E47" s="699">
        <v>8</v>
      </c>
    </row>
    <row r="48" spans="1:5" ht="13.5" thickBot="1">
      <c r="A48" s="159" t="s">
        <v>673</v>
      </c>
      <c r="B48" s="160" t="s">
        <v>260</v>
      </c>
      <c r="C48" s="692" t="s">
        <v>719</v>
      </c>
      <c r="D48" s="343"/>
      <c r="E48" s="701"/>
    </row>
    <row r="49" spans="1:5" ht="12.75">
      <c r="A49" s="550" t="s">
        <v>711</v>
      </c>
      <c r="B49" s="465" t="s">
        <v>224</v>
      </c>
      <c r="C49" s="693" t="s">
        <v>721</v>
      </c>
      <c r="D49" s="6"/>
      <c r="E49" s="530"/>
    </row>
    <row r="50" spans="1:5" ht="12.75">
      <c r="A50" s="670" t="s">
        <v>711</v>
      </c>
      <c r="B50" s="383" t="s">
        <v>236</v>
      </c>
      <c r="C50" s="691" t="s">
        <v>721</v>
      </c>
      <c r="D50" s="1">
        <v>7</v>
      </c>
      <c r="E50" s="27">
        <v>7</v>
      </c>
    </row>
    <row r="51" spans="1:5" ht="12.75">
      <c r="A51" s="670" t="s">
        <v>712</v>
      </c>
      <c r="B51" s="383" t="s">
        <v>260</v>
      </c>
      <c r="C51" s="691" t="s">
        <v>721</v>
      </c>
      <c r="D51" s="1">
        <v>3</v>
      </c>
      <c r="E51" s="27">
        <v>10</v>
      </c>
    </row>
    <row r="52" spans="1:5" ht="12.75">
      <c r="A52" s="670" t="s">
        <v>713</v>
      </c>
      <c r="B52" s="383" t="s">
        <v>714</v>
      </c>
      <c r="C52" s="691" t="s">
        <v>721</v>
      </c>
      <c r="D52" s="1"/>
      <c r="E52" s="27"/>
    </row>
    <row r="53" spans="1:5" ht="13.5" thickBot="1">
      <c r="A53" s="242" t="s">
        <v>121</v>
      </c>
      <c r="B53" s="470" t="s">
        <v>715</v>
      </c>
      <c r="C53" s="694" t="s">
        <v>721</v>
      </c>
      <c r="D53" s="533"/>
      <c r="E53" s="532"/>
    </row>
    <row r="54" spans="1:5" ht="12.75">
      <c r="A54" s="155" t="s">
        <v>173</v>
      </c>
      <c r="B54" s="156" t="s">
        <v>53</v>
      </c>
      <c r="C54" s="690" t="s">
        <v>170</v>
      </c>
      <c r="D54" s="21">
        <v>7</v>
      </c>
      <c r="E54" s="26">
        <v>8</v>
      </c>
    </row>
    <row r="55" spans="1:5" ht="12.75">
      <c r="A55" s="664" t="s">
        <v>681</v>
      </c>
      <c r="B55" s="382" t="s">
        <v>382</v>
      </c>
      <c r="C55" s="691" t="s">
        <v>170</v>
      </c>
      <c r="D55" s="7">
        <v>10</v>
      </c>
      <c r="E55" s="27">
        <v>3</v>
      </c>
    </row>
    <row r="56" spans="1:5" ht="12.75">
      <c r="A56" s="157" t="s">
        <v>529</v>
      </c>
      <c r="B56" s="158" t="s">
        <v>91</v>
      </c>
      <c r="C56" s="691" t="s">
        <v>170</v>
      </c>
      <c r="D56" s="1"/>
      <c r="E56" s="27"/>
    </row>
    <row r="57" spans="1:5" ht="12.75">
      <c r="A57" s="664" t="s">
        <v>682</v>
      </c>
      <c r="B57" s="382" t="s">
        <v>683</v>
      </c>
      <c r="C57" s="691" t="s">
        <v>170</v>
      </c>
      <c r="D57" s="1"/>
      <c r="E57" s="27">
        <v>1</v>
      </c>
    </row>
    <row r="58" spans="1:5" ht="13.5" thickBot="1">
      <c r="A58" s="159" t="s">
        <v>177</v>
      </c>
      <c r="B58" s="160" t="s">
        <v>53</v>
      </c>
      <c r="C58" s="692" t="s">
        <v>170</v>
      </c>
      <c r="D58" s="2"/>
      <c r="E58" s="28">
        <v>2</v>
      </c>
    </row>
    <row r="59" spans="1:5" ht="13.5" thickBot="1">
      <c r="A59" s="682" t="s">
        <v>636</v>
      </c>
      <c r="B59" s="662" t="s">
        <v>474</v>
      </c>
      <c r="C59" s="695" t="s">
        <v>213</v>
      </c>
      <c r="D59" s="528"/>
      <c r="E59" s="529"/>
    </row>
    <row r="60" spans="1:5" ht="12.75">
      <c r="A60" s="209" t="s">
        <v>408</v>
      </c>
      <c r="B60" s="393" t="s">
        <v>143</v>
      </c>
      <c r="C60" s="690" t="s">
        <v>244</v>
      </c>
      <c r="D60" s="21"/>
      <c r="E60" s="26"/>
    </row>
    <row r="61" spans="1:5" ht="12.75">
      <c r="A61" s="214" t="s">
        <v>208</v>
      </c>
      <c r="B61" s="384" t="s">
        <v>120</v>
      </c>
      <c r="C61" s="691" t="s">
        <v>244</v>
      </c>
      <c r="D61" s="1">
        <v>6</v>
      </c>
      <c r="E61" s="27"/>
    </row>
    <row r="62" spans="1:5" ht="12.75">
      <c r="A62" s="214" t="s">
        <v>696</v>
      </c>
      <c r="B62" s="384" t="s">
        <v>649</v>
      </c>
      <c r="C62" s="691" t="s">
        <v>244</v>
      </c>
      <c r="D62" s="1">
        <v>6</v>
      </c>
      <c r="E62" s="27">
        <v>7</v>
      </c>
    </row>
    <row r="63" spans="1:5" ht="12.75">
      <c r="A63" s="214" t="s">
        <v>161</v>
      </c>
      <c r="B63" s="384" t="s">
        <v>210</v>
      </c>
      <c r="C63" s="691" t="s">
        <v>244</v>
      </c>
      <c r="D63" s="1">
        <v>3</v>
      </c>
      <c r="E63" s="27">
        <v>3</v>
      </c>
    </row>
    <row r="64" spans="1:5" ht="13.5" thickBot="1">
      <c r="A64" s="219" t="s">
        <v>211</v>
      </c>
      <c r="B64" s="395" t="s">
        <v>212</v>
      </c>
      <c r="C64" s="692" t="s">
        <v>244</v>
      </c>
      <c r="D64" s="2">
        <v>2</v>
      </c>
      <c r="E64" s="28"/>
    </row>
    <row r="65" spans="1:5" ht="12.75">
      <c r="A65" s="676" t="s">
        <v>30</v>
      </c>
      <c r="B65" s="467" t="s">
        <v>31</v>
      </c>
      <c r="C65" s="693" t="s">
        <v>245</v>
      </c>
      <c r="D65" s="6">
        <v>1</v>
      </c>
      <c r="E65" s="530"/>
    </row>
    <row r="66" spans="1:5" ht="12.75">
      <c r="A66" s="664" t="s">
        <v>522</v>
      </c>
      <c r="B66" s="382" t="s">
        <v>523</v>
      </c>
      <c r="C66" s="691" t="s">
        <v>245</v>
      </c>
      <c r="D66" s="1"/>
      <c r="E66" s="27"/>
    </row>
    <row r="67" spans="1:5" ht="12.75">
      <c r="A67" s="664" t="s">
        <v>38</v>
      </c>
      <c r="B67" s="382" t="s">
        <v>39</v>
      </c>
      <c r="C67" s="691" t="s">
        <v>245</v>
      </c>
      <c r="D67" s="1">
        <v>8</v>
      </c>
      <c r="E67" s="27">
        <v>9</v>
      </c>
    </row>
    <row r="68" spans="1:5" ht="12.75">
      <c r="A68" s="664" t="s">
        <v>690</v>
      </c>
      <c r="B68" s="382" t="s">
        <v>471</v>
      </c>
      <c r="C68" s="691" t="s">
        <v>245</v>
      </c>
      <c r="D68" s="1">
        <v>9</v>
      </c>
      <c r="E68" s="27">
        <v>9</v>
      </c>
    </row>
    <row r="69" spans="1:5" ht="13.5" thickBot="1">
      <c r="A69" s="683" t="s">
        <v>451</v>
      </c>
      <c r="B69" s="684" t="s">
        <v>691</v>
      </c>
      <c r="C69" s="694" t="s">
        <v>245</v>
      </c>
      <c r="D69" s="533"/>
      <c r="E69" s="532"/>
    </row>
    <row r="70" spans="1:5" ht="12.75">
      <c r="A70" s="155" t="s">
        <v>484</v>
      </c>
      <c r="B70" s="156" t="s">
        <v>485</v>
      </c>
      <c r="C70" s="690" t="s">
        <v>439</v>
      </c>
      <c r="D70" s="21">
        <v>5</v>
      </c>
      <c r="E70" s="26">
        <v>9</v>
      </c>
    </row>
    <row r="71" spans="1:5" ht="12.75">
      <c r="A71" s="157" t="s">
        <v>487</v>
      </c>
      <c r="B71" s="158" t="s">
        <v>488</v>
      </c>
      <c r="C71" s="691" t="s">
        <v>439</v>
      </c>
      <c r="D71" s="1">
        <v>8</v>
      </c>
      <c r="E71" s="27">
        <v>8</v>
      </c>
    </row>
    <row r="72" spans="1:5" ht="12.75">
      <c r="A72" s="157" t="s">
        <v>692</v>
      </c>
      <c r="B72" s="158" t="s">
        <v>379</v>
      </c>
      <c r="C72" s="691" t="s">
        <v>439</v>
      </c>
      <c r="D72" s="1">
        <v>9</v>
      </c>
      <c r="E72" s="27">
        <v>6</v>
      </c>
    </row>
    <row r="73" spans="1:5" ht="12.75">
      <c r="A73" s="157" t="s">
        <v>693</v>
      </c>
      <c r="B73" s="158" t="s">
        <v>175</v>
      </c>
      <c r="C73" s="691" t="s">
        <v>439</v>
      </c>
      <c r="D73" s="1">
        <v>2</v>
      </c>
      <c r="E73" s="27">
        <v>5</v>
      </c>
    </row>
    <row r="74" spans="1:5" ht="13.5" thickBot="1">
      <c r="A74" s="159" t="s">
        <v>694</v>
      </c>
      <c r="B74" s="160" t="s">
        <v>61</v>
      </c>
      <c r="C74" s="692" t="s">
        <v>439</v>
      </c>
      <c r="D74" s="2">
        <v>5</v>
      </c>
      <c r="E74" s="28">
        <v>3</v>
      </c>
    </row>
    <row r="75" spans="1:5" ht="12.75">
      <c r="A75" s="162" t="s">
        <v>703</v>
      </c>
      <c r="B75" s="163" t="s">
        <v>471</v>
      </c>
      <c r="C75" s="693" t="s">
        <v>720</v>
      </c>
      <c r="D75" s="6"/>
      <c r="E75" s="530">
        <v>5</v>
      </c>
    </row>
    <row r="76" spans="1:5" ht="12.75">
      <c r="A76" s="157" t="s">
        <v>704</v>
      </c>
      <c r="B76" s="158" t="s">
        <v>182</v>
      </c>
      <c r="C76" s="691" t="s">
        <v>720</v>
      </c>
      <c r="D76" s="1"/>
      <c r="E76" s="27">
        <v>1</v>
      </c>
    </row>
    <row r="77" spans="1:5" ht="13.5" thickBot="1">
      <c r="A77" s="167" t="s">
        <v>156</v>
      </c>
      <c r="B77" s="168" t="s">
        <v>57</v>
      </c>
      <c r="C77" s="694" t="s">
        <v>720</v>
      </c>
      <c r="D77" s="533"/>
      <c r="E77" s="532"/>
    </row>
    <row r="78" spans="1:5" ht="12.75">
      <c r="A78" s="686" t="s">
        <v>467</v>
      </c>
      <c r="B78" s="387" t="s">
        <v>468</v>
      </c>
      <c r="C78" s="690" t="s">
        <v>94</v>
      </c>
      <c r="D78" s="341"/>
      <c r="E78" s="699">
        <v>4</v>
      </c>
    </row>
    <row r="79" spans="1:5" ht="12.75">
      <c r="A79" s="664" t="s">
        <v>671</v>
      </c>
      <c r="B79" s="382" t="s">
        <v>672</v>
      </c>
      <c r="C79" s="691" t="s">
        <v>94</v>
      </c>
      <c r="D79" s="342"/>
      <c r="E79" s="700"/>
    </row>
    <row r="80" spans="1:5" ht="12.75">
      <c r="A80" s="664" t="s">
        <v>350</v>
      </c>
      <c r="B80" s="382" t="s">
        <v>351</v>
      </c>
      <c r="C80" s="691" t="s">
        <v>94</v>
      </c>
      <c r="D80" s="342">
        <v>2</v>
      </c>
      <c r="E80" s="700"/>
    </row>
    <row r="81" spans="1:5" ht="12.75">
      <c r="A81" s="665" t="s">
        <v>352</v>
      </c>
      <c r="B81" s="421" t="s">
        <v>53</v>
      </c>
      <c r="C81" s="696" t="s">
        <v>94</v>
      </c>
      <c r="D81" s="705"/>
      <c r="E81" s="704"/>
    </row>
    <row r="82" spans="1:5" ht="13.5" thickBot="1">
      <c r="A82" s="687" t="s">
        <v>643</v>
      </c>
      <c r="B82" s="388" t="s">
        <v>351</v>
      </c>
      <c r="C82" s="692" t="s">
        <v>94</v>
      </c>
      <c r="D82" s="343">
        <v>8</v>
      </c>
      <c r="E82" s="701">
        <v>6</v>
      </c>
    </row>
    <row r="83" spans="1:5" ht="12.75">
      <c r="A83" s="685" t="s">
        <v>279</v>
      </c>
      <c r="B83" s="163" t="s">
        <v>72</v>
      </c>
      <c r="C83" s="693" t="s">
        <v>252</v>
      </c>
      <c r="D83" s="6">
        <v>4</v>
      </c>
      <c r="E83" s="530"/>
    </row>
    <row r="84" spans="1:5" ht="12.75">
      <c r="A84" s="669" t="s">
        <v>705</v>
      </c>
      <c r="B84" s="663" t="s">
        <v>363</v>
      </c>
      <c r="C84" s="691" t="s">
        <v>252</v>
      </c>
      <c r="D84" s="1"/>
      <c r="E84" s="27"/>
    </row>
    <row r="85" spans="1:5" ht="12.75">
      <c r="A85" s="669" t="s">
        <v>69</v>
      </c>
      <c r="B85" s="663" t="s">
        <v>566</v>
      </c>
      <c r="C85" s="691" t="s">
        <v>252</v>
      </c>
      <c r="D85" s="1"/>
      <c r="E85" s="27"/>
    </row>
    <row r="86" spans="1:5" ht="12.75">
      <c r="A86" s="669" t="s">
        <v>577</v>
      </c>
      <c r="B86" s="663" t="s">
        <v>578</v>
      </c>
      <c r="C86" s="691" t="s">
        <v>252</v>
      </c>
      <c r="D86" s="1"/>
      <c r="E86" s="27">
        <v>5</v>
      </c>
    </row>
    <row r="87" spans="1:5" ht="12.75">
      <c r="A87" s="669" t="s">
        <v>71</v>
      </c>
      <c r="B87" s="663" t="s">
        <v>514</v>
      </c>
      <c r="C87" s="691" t="s">
        <v>252</v>
      </c>
      <c r="D87" s="1"/>
      <c r="E87" s="27"/>
    </row>
    <row r="88" spans="1:5" ht="13.5" thickBot="1">
      <c r="A88" s="688" t="s">
        <v>706</v>
      </c>
      <c r="B88" s="689" t="s">
        <v>707</v>
      </c>
      <c r="C88" s="697" t="s">
        <v>252</v>
      </c>
      <c r="D88" s="711"/>
      <c r="E88" s="712"/>
    </row>
    <row r="89" spans="1:5" ht="12.75">
      <c r="A89" s="209" t="s">
        <v>716</v>
      </c>
      <c r="B89" s="393" t="s">
        <v>116</v>
      </c>
      <c r="C89" s="690" t="s">
        <v>123</v>
      </c>
      <c r="D89" s="21">
        <v>2</v>
      </c>
      <c r="E89" s="26">
        <v>2</v>
      </c>
    </row>
    <row r="90" spans="1:5" ht="12.75">
      <c r="A90" s="214" t="s">
        <v>478</v>
      </c>
      <c r="B90" s="384" t="s">
        <v>143</v>
      </c>
      <c r="C90" s="691" t="s">
        <v>123</v>
      </c>
      <c r="D90" s="1"/>
      <c r="E90" s="27"/>
    </row>
    <row r="91" spans="1:5" ht="12.75">
      <c r="A91" s="214" t="s">
        <v>128</v>
      </c>
      <c r="B91" s="384" t="s">
        <v>129</v>
      </c>
      <c r="C91" s="691" t="s">
        <v>123</v>
      </c>
      <c r="D91" s="1"/>
      <c r="E91" s="27">
        <v>4</v>
      </c>
    </row>
    <row r="92" spans="1:5" ht="12.75">
      <c r="A92" s="214" t="s">
        <v>619</v>
      </c>
      <c r="B92" s="384" t="s">
        <v>116</v>
      </c>
      <c r="C92" s="691" t="s">
        <v>123</v>
      </c>
      <c r="D92" s="1"/>
      <c r="E92" s="27">
        <v>3</v>
      </c>
    </row>
    <row r="93" spans="1:5" ht="13.5" thickBot="1">
      <c r="A93" s="219" t="s">
        <v>717</v>
      </c>
      <c r="B93" s="395" t="s">
        <v>718</v>
      </c>
      <c r="C93" s="692" t="s">
        <v>123</v>
      </c>
      <c r="D93" s="2"/>
      <c r="E93" s="28"/>
    </row>
    <row r="94" spans="1:5" ht="12.75">
      <c r="A94" s="224" t="s">
        <v>695</v>
      </c>
      <c r="B94" s="449" t="s">
        <v>109</v>
      </c>
      <c r="C94" s="693" t="s">
        <v>76</v>
      </c>
      <c r="D94" s="6"/>
      <c r="E94" s="530"/>
    </row>
    <row r="95" spans="1:5" ht="12.75">
      <c r="A95" s="214" t="s">
        <v>79</v>
      </c>
      <c r="B95" s="384" t="s">
        <v>80</v>
      </c>
      <c r="C95" s="691" t="s">
        <v>76</v>
      </c>
      <c r="D95" s="1"/>
      <c r="E95" s="27"/>
    </row>
    <row r="96" spans="1:5" ht="12.75">
      <c r="A96" s="214" t="s">
        <v>81</v>
      </c>
      <c r="B96" s="384" t="s">
        <v>82</v>
      </c>
      <c r="C96" s="691" t="s">
        <v>76</v>
      </c>
      <c r="D96" s="1">
        <v>3</v>
      </c>
      <c r="E96" s="27">
        <v>7</v>
      </c>
    </row>
    <row r="97" spans="1:5" ht="13.5" thickBot="1">
      <c r="A97" s="179" t="s">
        <v>639</v>
      </c>
      <c r="B97" s="180" t="s">
        <v>143</v>
      </c>
      <c r="C97" s="698" t="s">
        <v>76</v>
      </c>
      <c r="D97" s="713"/>
      <c r="E97" s="714"/>
    </row>
    <row r="98" spans="2:4" ht="12.75">
      <c r="B98" s="10"/>
      <c r="D98" s="25"/>
    </row>
  </sheetData>
  <sheetProtection/>
  <autoFilter ref="A1:E98"/>
  <mergeCells count="5">
    <mergeCell ref="G2:H2"/>
    <mergeCell ref="I2:J2"/>
    <mergeCell ref="K2:K3"/>
    <mergeCell ref="I28:K28"/>
    <mergeCell ref="I36:K3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 Green</dc:creator>
  <cp:keywords/>
  <dc:description/>
  <cp:lastModifiedBy>SSA GOLF</cp:lastModifiedBy>
  <cp:lastPrinted>2013-10-12T14:17:09Z</cp:lastPrinted>
  <dcterms:created xsi:type="dcterms:W3CDTF">2012-02-20T10:48:06Z</dcterms:created>
  <dcterms:modified xsi:type="dcterms:W3CDTF">2013-10-18T18:08:37Z</dcterms:modified>
  <cp:category/>
  <cp:version/>
  <cp:contentType/>
  <cp:contentStatus/>
</cp:coreProperties>
</file>